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675" activeTab="2"/>
  </bookViews>
  <sheets>
    <sheet name="RWK" sheetId="1" r:id="rId1"/>
    <sheet name="Tabelle1" sheetId="2" r:id="rId2"/>
    <sheet name="Tabelle2" sheetId="3" r:id="rId3"/>
    <sheet name="Formel" sheetId="4" state="hidden" r:id="rId4"/>
    <sheet name="Modul2" sheetId="5" state="hidden" r:id="rId5"/>
    <sheet name="Modul1" sheetId="6" state="hidden" r:id="rId6"/>
  </sheets>
  <definedNames>
    <definedName name="_xlnm.Print_Area" localSheetId="2">'Tabelle2'!$M$162</definedName>
  </definedNames>
  <calcPr fullCalcOnLoad="1"/>
</workbook>
</file>

<file path=xl/sharedStrings.xml><?xml version="1.0" encoding="utf-8"?>
<sst xmlns="http://schemas.openxmlformats.org/spreadsheetml/2006/main" count="874" uniqueCount="162">
  <si>
    <t>Gau Oberfranken West</t>
  </si>
  <si>
    <t>Rundenwettkämpfe LG 2008/2009</t>
  </si>
  <si>
    <t>Bezirksklasse</t>
  </si>
  <si>
    <t>1. Durchgang vom 13.10.-26.10.2008</t>
  </si>
  <si>
    <t>Adler Bräuningshof I</t>
  </si>
  <si>
    <t>-</t>
  </si>
  <si>
    <t>A.H. Pinzberg I</t>
  </si>
  <si>
    <t>Freischütz Hausen I</t>
  </si>
  <si>
    <t>frei</t>
  </si>
  <si>
    <t>Bav. Langensendelbach I</t>
  </si>
  <si>
    <t>Hamonia Bamberg I</t>
  </si>
  <si>
    <t>Bav. Langensendelbach II</t>
  </si>
  <si>
    <t>Edelw. Poxdorf I</t>
  </si>
  <si>
    <t>2. Durchgang vom 27.10.-09.11.2008</t>
  </si>
  <si>
    <t>3. Durchgang vom 10.11.-23.11.2008</t>
  </si>
  <si>
    <t>4. Durchgang vom 24.11.-07.12.2008</t>
  </si>
  <si>
    <t>5. Durchgang vom 08.12.-21.12.2008</t>
  </si>
  <si>
    <t>6. Durchgang vom 05.01.-18.01.2009</t>
  </si>
  <si>
    <t>7. Durchgang vom 19.01.-01.02.2009</t>
  </si>
  <si>
    <t>8. Durchgang vom 02.02.-15.02.2009</t>
  </si>
  <si>
    <t>9. Durchgang vom 16.02.-01.03.2009</t>
  </si>
  <si>
    <t>10. Durchgang vom 02.03.-15.03.2009</t>
  </si>
  <si>
    <t>11. Durchgang vom 16.03.-29.03.2009</t>
  </si>
  <si>
    <t>12. Durchgang vom 30.03.-12.04.2009</t>
  </si>
  <si>
    <t>13. Durchgang vom 13.04.-26.04.2009</t>
  </si>
  <si>
    <t>14. Durchgang vom 27.04.-10.05.2009</t>
  </si>
  <si>
    <t>Gauoberliga</t>
  </si>
  <si>
    <t>Edelweiß Igelsdorf I</t>
  </si>
  <si>
    <t>Bavaria Langensendelbach III</t>
  </si>
  <si>
    <t>Bav. Pinzberg I</t>
  </si>
  <si>
    <t>St. Seb. Thurn I</t>
  </si>
  <si>
    <t>Bav. Pinzberg II</t>
  </si>
  <si>
    <t>Hubertus Neunkirchen I</t>
  </si>
  <si>
    <t>HSG Forchheim I</t>
  </si>
  <si>
    <t>Gauklasse</t>
  </si>
  <si>
    <t>SG Veilbronn/Siegritz I</t>
  </si>
  <si>
    <t>Bav. Pinzberg III</t>
  </si>
  <si>
    <t>ZSTG Burgebrach I</t>
  </si>
  <si>
    <t>Tell Heroldsbach I</t>
  </si>
  <si>
    <t>Hub. Großenbuch I</t>
  </si>
  <si>
    <t>Bav. Effeltrich I</t>
  </si>
  <si>
    <t>Hub. Zeegendorf I</t>
  </si>
  <si>
    <t xml:space="preserve"> </t>
  </si>
  <si>
    <t>Ringe</t>
  </si>
  <si>
    <t>:</t>
  </si>
  <si>
    <t>Punkte</t>
  </si>
  <si>
    <t>Hamomia Bamberg I</t>
  </si>
  <si>
    <t>Bav.Langensendelb.II</t>
  </si>
  <si>
    <t>Endtabelle RWK Damen  2008/2009</t>
  </si>
  <si>
    <t>1.R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</si>
  <si>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</si>
  <si>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</si>
  <si>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</si>
  <si>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</si>
  <si>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</si>
  <si>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</si>
  <si>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</si>
  <si>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</si>
  <si>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</si>
  <si>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11.R</t>
  </si>
  <si>
    <t>12.R</t>
  </si>
  <si>
    <t>13.R</t>
  </si>
  <si>
    <t>14.R</t>
  </si>
  <si>
    <t>Gesamt</t>
  </si>
  <si>
    <t>Durchschn.</t>
  </si>
  <si>
    <t>Seibold Claudia</t>
  </si>
  <si>
    <t>2.</t>
  </si>
  <si>
    <t>Herzog Bettina</t>
  </si>
  <si>
    <t>Händel Ingrid</t>
  </si>
  <si>
    <t>Schmitt Alexandra</t>
  </si>
  <si>
    <t>A.H.Pinzberg I</t>
  </si>
  <si>
    <t>Wagner Lisa</t>
  </si>
  <si>
    <t>1.</t>
  </si>
  <si>
    <t>Reusch Tanja</t>
  </si>
  <si>
    <t>Kern Elfriede</t>
  </si>
  <si>
    <t>Freisch.Hausen I</t>
  </si>
  <si>
    <t>Lindenberger Monique</t>
  </si>
  <si>
    <t>Gabriel Ingeborg</t>
  </si>
  <si>
    <t>Weißflog Marion</t>
  </si>
  <si>
    <t>3.</t>
  </si>
  <si>
    <t>Paulus Beate</t>
  </si>
  <si>
    <t>Bav.Langensendelb.I</t>
  </si>
  <si>
    <t>Nägel Maria</t>
  </si>
  <si>
    <t>Wöß Angelika</t>
  </si>
  <si>
    <t>Reinfelder Gerlinde</t>
  </si>
  <si>
    <t>Großkopf Sabine</t>
  </si>
  <si>
    <t>Heckmann Jutta</t>
  </si>
  <si>
    <t>Lautenbacher Beate</t>
  </si>
  <si>
    <t>Stadter Tanja</t>
  </si>
  <si>
    <t>Emmerling Claudia</t>
  </si>
  <si>
    <t>Schmitt Eva-Maria</t>
  </si>
  <si>
    <t>Übel Daniela</t>
  </si>
  <si>
    <t>Veenhof Lore</t>
  </si>
  <si>
    <t>Voit Renate</t>
  </si>
  <si>
    <t>Edelw.Poxdorf I</t>
  </si>
  <si>
    <t>Merkel Monika</t>
  </si>
  <si>
    <t>Leischner Christina  E</t>
  </si>
  <si>
    <t>Stark Karin</t>
  </si>
  <si>
    <t>Reck Monika</t>
  </si>
  <si>
    <t>Hofmann Ulrike</t>
  </si>
  <si>
    <t>Edelw.Igelsdorf I</t>
  </si>
  <si>
    <t>Rauch Roswitha</t>
  </si>
  <si>
    <t>Kupfer Erna</t>
  </si>
  <si>
    <t>Güthlein Margit</t>
  </si>
  <si>
    <t>Steinlein Erika</t>
  </si>
  <si>
    <t>Bav.Langensendelb.III</t>
  </si>
  <si>
    <t>Güthlein Theresia</t>
  </si>
  <si>
    <t>Nordhoop Sabine</t>
  </si>
  <si>
    <t>Leuker Marianne</t>
  </si>
  <si>
    <t>Bav.Pinzberg I</t>
  </si>
  <si>
    <t>Bitter Kathrin</t>
  </si>
  <si>
    <t>Eger Katja</t>
  </si>
  <si>
    <t>Hack Carina</t>
  </si>
  <si>
    <t>Bitter Nicole</t>
  </si>
  <si>
    <t>St.Seb.Thurn I</t>
  </si>
  <si>
    <t>Kraus Julia</t>
  </si>
  <si>
    <t>Lindenberger Elfriede</t>
  </si>
  <si>
    <t>Weiss Ines</t>
  </si>
  <si>
    <t>Bav.Pinzberg II</t>
  </si>
  <si>
    <t>Pfister Annette</t>
  </si>
  <si>
    <t>Eger Reinhilde</t>
  </si>
  <si>
    <t>Hack Andrea</t>
  </si>
  <si>
    <t>Kainer Kathrin</t>
  </si>
  <si>
    <t>Zametzer Maria</t>
  </si>
  <si>
    <t>Hub.Neunkirchen I</t>
  </si>
  <si>
    <t>Neugebauer Susan</t>
  </si>
  <si>
    <t>Lanz Hildegard</t>
  </si>
  <si>
    <t>Motz Daniela</t>
  </si>
  <si>
    <t>Bauer Michaela</t>
  </si>
  <si>
    <t>Saffra Yvonne</t>
  </si>
  <si>
    <t>Christmayr Charlotte</t>
  </si>
  <si>
    <t>SG Veilbr.Siegritz I</t>
  </si>
  <si>
    <t>Schöttgen Elisabeth</t>
  </si>
  <si>
    <t>Hänchen Irmgard</t>
  </si>
  <si>
    <t>Fürst Heidi</t>
  </si>
  <si>
    <t>Bav.Pinzberg III</t>
  </si>
  <si>
    <t>Heilmann Roswitha</t>
  </si>
  <si>
    <t>Hack Maria</t>
  </si>
  <si>
    <t>Greif Maria</t>
  </si>
  <si>
    <t>Heilmann Tanja</t>
  </si>
  <si>
    <t>Burkhard Elke</t>
  </si>
  <si>
    <t>Selig Katja</t>
  </si>
  <si>
    <t>Seitz Anita</t>
  </si>
  <si>
    <t>Selig Marianne</t>
  </si>
  <si>
    <t>Vogler Rita</t>
  </si>
  <si>
    <t>Münker Maria</t>
  </si>
  <si>
    <t>Schlichting Jutta</t>
  </si>
  <si>
    <t>Hub.Großenbuch I</t>
  </si>
  <si>
    <t>Mehl Anja</t>
  </si>
  <si>
    <t>Schmitt Margarete</t>
  </si>
  <si>
    <t>Kern Elvira</t>
  </si>
  <si>
    <t>Kugler Marianne</t>
  </si>
  <si>
    <t>Bav.Effeltrich I</t>
  </si>
  <si>
    <t>Mehl Hilde</t>
  </si>
  <si>
    <t>Tischner Andrea</t>
  </si>
  <si>
    <t>Tischner Sonja</t>
  </si>
  <si>
    <t>Spörl Magdalena</t>
  </si>
  <si>
    <t>Hub.Zeegendorf I</t>
  </si>
  <si>
    <t>Lindner Karola</t>
  </si>
  <si>
    <t>Kestler Roswitha</t>
  </si>
  <si>
    <r>
      <t>2</t>
    </r>
    <r>
      <rPr>
        <sz val="10"/>
        <rFont val="Courier New"/>
        <family val="3"/>
      </rPr>
      <t>.</t>
    </r>
  </si>
  <si>
    <t>Schmittlein Heidi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</si>
</sst>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GENERAL"/>
    <numFmt numFmtId="166" formatCode="0"/>
    <numFmt numFmtId="167" formatCode="0.00"/>
  </numFmts>
  <fonts count="9">
    <font>
      <sz val="10"/>
      <name val="Courier New"/>
      <family val="3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5" fillId="0" borderId="0" xfId="0" applyNumberFormat="1" applyFont="1" applyAlignment="1" applyProtection="1">
      <alignment horizontal="center"/>
      <protection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Font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6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 locked="0"/>
    </xf>
    <xf numFmtId="164" fontId="0" fillId="0" borderId="1" xfId="0" applyBorder="1" applyAlignment="1">
      <alignment/>
    </xf>
    <xf numFmtId="164" fontId="8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75"/>
  <sheetViews>
    <sheetView showGridLines="0" zoomScale="90" zoomScaleNormal="90" workbookViewId="0" topLeftCell="A1">
      <selection activeCell="E353" sqref="E353"/>
    </sheetView>
  </sheetViews>
  <sheetFormatPr defaultColWidth="11.00390625" defaultRowHeight="13.5"/>
  <cols>
    <col min="1" max="1" width="29.375" style="1" customWidth="1"/>
    <col min="2" max="2" width="6.625" style="0" customWidth="1"/>
    <col min="3" max="3" width="3.625" style="2" customWidth="1"/>
    <col min="4" max="4" width="6.625" style="0" customWidth="1"/>
    <col min="5" max="5" width="25.75390625" style="1" customWidth="1"/>
    <col min="6" max="7" width="3.625" style="0" customWidth="1"/>
    <col min="8" max="16384" width="10.625" style="1" customWidth="1"/>
  </cols>
  <sheetData>
    <row r="1" spans="1:7" s="4" customFormat="1" ht="15">
      <c r="A1" s="3" t="s">
        <v>0</v>
      </c>
      <c r="B1" s="3"/>
      <c r="C1" s="3"/>
      <c r="D1" s="3"/>
      <c r="E1" s="3"/>
      <c r="F1"/>
      <c r="G1"/>
    </row>
    <row r="2" spans="1:7" s="4" customFormat="1" ht="15">
      <c r="A2" s="5" t="s">
        <v>1</v>
      </c>
      <c r="B2" s="5"/>
      <c r="C2" s="5"/>
      <c r="D2" s="5"/>
      <c r="E2" s="5"/>
      <c r="F2"/>
      <c r="G2"/>
    </row>
    <row r="3" spans="1:7" s="10" customFormat="1" ht="12.75">
      <c r="A3" s="6"/>
      <c r="B3"/>
      <c r="C3" s="7"/>
      <c r="D3"/>
      <c r="E3" s="8"/>
      <c r="F3" s="9"/>
      <c r="G3" s="9"/>
    </row>
    <row r="4" spans="1:7" s="13" customFormat="1" ht="12.75" customHeight="1">
      <c r="A4" s="11" t="s">
        <v>2</v>
      </c>
      <c r="B4"/>
      <c r="C4" s="12"/>
      <c r="D4"/>
      <c r="E4" s="1"/>
      <c r="F4"/>
      <c r="G4"/>
    </row>
    <row r="5" spans="1:7" s="16" customFormat="1" ht="10.5" customHeight="1">
      <c r="A5" s="14"/>
      <c r="B5"/>
      <c r="C5" s="15"/>
      <c r="D5"/>
      <c r="F5" s="9"/>
      <c r="G5" s="9"/>
    </row>
    <row r="6" spans="2:7" s="16" customFormat="1" ht="10.5" customHeight="1">
      <c r="B6"/>
      <c r="C6" s="17"/>
      <c r="D6"/>
      <c r="F6" s="9"/>
      <c r="G6" s="9"/>
    </row>
    <row r="7" spans="1:7" s="20" customFormat="1" ht="10.5" customHeight="1">
      <c r="A7" s="18" t="s">
        <v>3</v>
      </c>
      <c r="B7"/>
      <c r="C7" s="19"/>
      <c r="D7"/>
      <c r="E7" s="1"/>
      <c r="F7"/>
      <c r="G7"/>
    </row>
    <row r="8" ht="10.5" customHeight="1"/>
    <row r="9" spans="1:7" ht="10.5" customHeight="1">
      <c r="A9" s="21" t="s">
        <v>4</v>
      </c>
      <c r="B9">
        <v>1036</v>
      </c>
      <c r="C9" s="22" t="s">
        <v>5</v>
      </c>
      <c r="D9">
        <v>1056</v>
      </c>
      <c r="E9" s="21" t="s">
        <v>6</v>
      </c>
      <c r="F9" s="23">
        <f>IF(ISNONTEXT(B9),IF(ISNONTEXT(D9),IF(B9&lt;D9,0,IF(B9&gt;D9,2,IF(B9="","",1))),""),"")</f>
        <v>0</v>
      </c>
      <c r="G9" s="23">
        <f>IF(ISNONTEXT(B9),IF(ISNONTEXT(D9),IF(D9&lt;B9,0,IF(D9&gt;B9,2,IF(D9="","",1))),""),"")</f>
        <v>2</v>
      </c>
    </row>
    <row r="10" spans="1:7" ht="10.5" customHeight="1">
      <c r="A10" s="21" t="s">
        <v>7</v>
      </c>
      <c r="B10">
        <v>0</v>
      </c>
      <c r="C10" s="22" t="s">
        <v>5</v>
      </c>
      <c r="D10">
        <v>0</v>
      </c>
      <c r="E10" s="21" t="s">
        <v>8</v>
      </c>
      <c r="F10">
        <v>0</v>
      </c>
      <c r="G10">
        <v>0</v>
      </c>
    </row>
    <row r="11" spans="1:7" ht="10.5" customHeight="1">
      <c r="A11" s="1" t="s">
        <v>9</v>
      </c>
      <c r="B11">
        <v>1060</v>
      </c>
      <c r="C11" s="22" t="s">
        <v>5</v>
      </c>
      <c r="D11">
        <v>1062</v>
      </c>
      <c r="E11" s="21" t="s">
        <v>10</v>
      </c>
      <c r="F11" s="23">
        <f aca="true" t="shared" si="0" ref="F11:F73">IF(ISNONTEXT(B11),IF(ISNONTEXT(D11),IF(B11&lt;D11,0,IF(B11&gt;D11,2,IF(B11="","",1))),""),"")</f>
        <v>0</v>
      </c>
      <c r="G11" s="23">
        <f aca="true" t="shared" si="1" ref="G11:G73">IF(ISNONTEXT(B11),IF(ISNONTEXT(D11),IF(D11&lt;B11,0,IF(D11&gt;B11,2,IF(D11="","",1))),""),"")</f>
        <v>2</v>
      </c>
    </row>
    <row r="12" spans="1:7" ht="10.5" customHeight="1">
      <c r="A12" s="21" t="s">
        <v>11</v>
      </c>
      <c r="B12">
        <v>1037</v>
      </c>
      <c r="C12" s="22" t="s">
        <v>5</v>
      </c>
      <c r="D12">
        <v>1072</v>
      </c>
      <c r="E12" s="1" t="s">
        <v>12</v>
      </c>
      <c r="F12" s="23">
        <f t="shared" si="0"/>
        <v>0</v>
      </c>
      <c r="G12" s="23">
        <f t="shared" si="1"/>
        <v>2</v>
      </c>
    </row>
    <row r="13" spans="6:7" ht="10.5" customHeight="1">
      <c r="F13">
        <f t="shared" si="0"/>
      </c>
      <c r="G13">
        <f t="shared" si="1"/>
      </c>
    </row>
    <row r="14" spans="6:7" ht="10.5" customHeight="1">
      <c r="F14">
        <f t="shared" si="0"/>
      </c>
      <c r="G14">
        <f t="shared" si="1"/>
      </c>
    </row>
    <row r="15" spans="1:7" s="20" customFormat="1" ht="10.5" customHeight="1">
      <c r="A15" s="18" t="s">
        <v>13</v>
      </c>
      <c r="B15"/>
      <c r="C15" s="19"/>
      <c r="D15"/>
      <c r="F15">
        <f t="shared" si="0"/>
      </c>
      <c r="G15">
        <f t="shared" si="1"/>
      </c>
    </row>
    <row r="16" spans="6:7" ht="10.5" customHeight="1">
      <c r="F16">
        <f t="shared" si="0"/>
      </c>
      <c r="G16">
        <f t="shared" si="1"/>
      </c>
    </row>
    <row r="17" spans="1:7" ht="10.5" customHeight="1">
      <c r="A17" s="21" t="s">
        <v>6</v>
      </c>
      <c r="B17">
        <v>1055</v>
      </c>
      <c r="C17" s="22" t="s">
        <v>5</v>
      </c>
      <c r="D17">
        <v>1085</v>
      </c>
      <c r="E17" s="21" t="s">
        <v>7</v>
      </c>
      <c r="F17" s="23">
        <f t="shared" si="0"/>
        <v>0</v>
      </c>
      <c r="G17" s="23">
        <f t="shared" si="1"/>
        <v>2</v>
      </c>
    </row>
    <row r="18" spans="1:7" ht="10.5" customHeight="1">
      <c r="A18" s="21" t="s">
        <v>8</v>
      </c>
      <c r="B18">
        <v>0</v>
      </c>
      <c r="C18" s="22" t="s">
        <v>5</v>
      </c>
      <c r="D18">
        <v>0</v>
      </c>
      <c r="E18" s="1" t="s">
        <v>9</v>
      </c>
      <c r="F18">
        <v>0</v>
      </c>
      <c r="G18">
        <v>0</v>
      </c>
    </row>
    <row r="19" spans="1:7" ht="10.5" customHeight="1">
      <c r="A19" s="21" t="s">
        <v>10</v>
      </c>
      <c r="B19">
        <v>1050</v>
      </c>
      <c r="C19" s="22" t="s">
        <v>5</v>
      </c>
      <c r="D19">
        <v>1042</v>
      </c>
      <c r="E19" s="21" t="s">
        <v>11</v>
      </c>
      <c r="F19" s="23">
        <f t="shared" si="0"/>
        <v>2</v>
      </c>
      <c r="G19" s="23">
        <f t="shared" si="1"/>
        <v>0</v>
      </c>
    </row>
    <row r="20" spans="1:7" ht="10.5" customHeight="1">
      <c r="A20" s="1" t="s">
        <v>12</v>
      </c>
      <c r="B20">
        <v>1052</v>
      </c>
      <c r="C20" s="22" t="s">
        <v>5</v>
      </c>
      <c r="D20">
        <v>1099</v>
      </c>
      <c r="E20" s="21" t="s">
        <v>4</v>
      </c>
      <c r="F20" s="23">
        <f t="shared" si="0"/>
        <v>0</v>
      </c>
      <c r="G20" s="23">
        <f t="shared" si="1"/>
        <v>2</v>
      </c>
    </row>
    <row r="21" spans="6:7" ht="10.5" customHeight="1">
      <c r="F21">
        <f t="shared" si="0"/>
      </c>
      <c r="G21">
        <f t="shared" si="1"/>
      </c>
    </row>
    <row r="22" spans="6:7" ht="10.5" customHeight="1">
      <c r="F22">
        <f t="shared" si="0"/>
      </c>
      <c r="G22">
        <f t="shared" si="1"/>
      </c>
    </row>
    <row r="23" spans="1:7" s="20" customFormat="1" ht="10.5" customHeight="1">
      <c r="A23" s="18" t="s">
        <v>14</v>
      </c>
      <c r="B23"/>
      <c r="C23" s="19"/>
      <c r="D23"/>
      <c r="F23">
        <f t="shared" si="0"/>
      </c>
      <c r="G23">
        <f t="shared" si="1"/>
      </c>
    </row>
    <row r="24" spans="6:7" ht="10.5" customHeight="1">
      <c r="F24">
        <f t="shared" si="0"/>
      </c>
      <c r="G24">
        <f t="shared" si="1"/>
      </c>
    </row>
    <row r="25" spans="1:7" ht="10.5" customHeight="1">
      <c r="A25" s="21" t="s">
        <v>4</v>
      </c>
      <c r="B25">
        <v>1038</v>
      </c>
      <c r="C25" s="22" t="s">
        <v>5</v>
      </c>
      <c r="D25">
        <v>1022</v>
      </c>
      <c r="E25" s="21" t="s">
        <v>10</v>
      </c>
      <c r="F25" s="23">
        <f t="shared" si="0"/>
        <v>2</v>
      </c>
      <c r="G25" s="23">
        <f t="shared" si="1"/>
        <v>0</v>
      </c>
    </row>
    <row r="26" spans="1:7" ht="10.5" customHeight="1">
      <c r="A26" s="21" t="s">
        <v>7</v>
      </c>
      <c r="B26">
        <v>1076</v>
      </c>
      <c r="C26" s="22" t="s">
        <v>5</v>
      </c>
      <c r="D26">
        <v>1030</v>
      </c>
      <c r="E26" s="1" t="s">
        <v>12</v>
      </c>
      <c r="F26" s="23">
        <f t="shared" si="0"/>
        <v>2</v>
      </c>
      <c r="G26" s="23">
        <f t="shared" si="1"/>
        <v>0</v>
      </c>
    </row>
    <row r="27" spans="1:7" ht="10.5" customHeight="1">
      <c r="A27" s="1" t="s">
        <v>9</v>
      </c>
      <c r="B27">
        <v>1092</v>
      </c>
      <c r="C27" s="22" t="s">
        <v>5</v>
      </c>
      <c r="D27">
        <v>1067</v>
      </c>
      <c r="E27" s="21" t="s">
        <v>6</v>
      </c>
      <c r="F27" s="23">
        <f t="shared" si="0"/>
        <v>2</v>
      </c>
      <c r="G27" s="23">
        <f t="shared" si="1"/>
        <v>0</v>
      </c>
    </row>
    <row r="28" spans="1:7" ht="10.5" customHeight="1">
      <c r="A28" s="21" t="s">
        <v>11</v>
      </c>
      <c r="B28">
        <v>0</v>
      </c>
      <c r="C28" s="22" t="s">
        <v>5</v>
      </c>
      <c r="D28">
        <v>0</v>
      </c>
      <c r="E28" s="21" t="s">
        <v>8</v>
      </c>
      <c r="F28">
        <v>0</v>
      </c>
      <c r="G28">
        <v>0</v>
      </c>
    </row>
    <row r="29" spans="6:7" ht="10.5" customHeight="1">
      <c r="F29">
        <f t="shared" si="0"/>
      </c>
      <c r="G29">
        <f t="shared" si="1"/>
      </c>
    </row>
    <row r="30" spans="6:7" ht="10.5" customHeight="1">
      <c r="F30">
        <f t="shared" si="0"/>
      </c>
      <c r="G30">
        <f t="shared" si="1"/>
      </c>
    </row>
    <row r="31" spans="1:7" s="20" customFormat="1" ht="10.5" customHeight="1">
      <c r="A31" s="18" t="s">
        <v>15</v>
      </c>
      <c r="B31"/>
      <c r="C31" s="19"/>
      <c r="D31"/>
      <c r="F31">
        <f t="shared" si="0"/>
      </c>
      <c r="G31">
        <f t="shared" si="1"/>
      </c>
    </row>
    <row r="32" spans="6:7" ht="10.5" customHeight="1">
      <c r="F32">
        <f t="shared" si="0"/>
      </c>
      <c r="G32">
        <f t="shared" si="1"/>
      </c>
    </row>
    <row r="33" spans="1:7" ht="10.5" customHeight="1">
      <c r="A33" s="21" t="s">
        <v>6</v>
      </c>
      <c r="B33">
        <v>1051</v>
      </c>
      <c r="C33" s="22" t="s">
        <v>5</v>
      </c>
      <c r="D33">
        <v>1060</v>
      </c>
      <c r="E33" s="21" t="s">
        <v>11</v>
      </c>
      <c r="F33" s="23">
        <f t="shared" si="0"/>
        <v>0</v>
      </c>
      <c r="G33" s="23">
        <f t="shared" si="1"/>
        <v>2</v>
      </c>
    </row>
    <row r="34" spans="1:7" ht="10.5" customHeight="1">
      <c r="A34" s="21" t="s">
        <v>8</v>
      </c>
      <c r="B34">
        <v>0</v>
      </c>
      <c r="C34" s="22" t="s">
        <v>5</v>
      </c>
      <c r="D34">
        <v>0</v>
      </c>
      <c r="E34" s="21" t="s">
        <v>4</v>
      </c>
      <c r="F34">
        <v>0</v>
      </c>
      <c r="G34">
        <v>0</v>
      </c>
    </row>
    <row r="35" spans="1:7" ht="10.5" customHeight="1">
      <c r="A35" s="21" t="s">
        <v>10</v>
      </c>
      <c r="B35">
        <v>1054</v>
      </c>
      <c r="C35" s="22" t="s">
        <v>5</v>
      </c>
      <c r="D35">
        <v>1049</v>
      </c>
      <c r="E35" s="21" t="s">
        <v>7</v>
      </c>
      <c r="F35" s="23">
        <f t="shared" si="0"/>
        <v>2</v>
      </c>
      <c r="G35" s="23">
        <f t="shared" si="1"/>
        <v>0</v>
      </c>
    </row>
    <row r="36" spans="1:7" ht="10.5" customHeight="1">
      <c r="A36" s="1" t="s">
        <v>12</v>
      </c>
      <c r="B36">
        <v>1057</v>
      </c>
      <c r="C36" s="22" t="s">
        <v>5</v>
      </c>
      <c r="D36">
        <v>1092</v>
      </c>
      <c r="E36" s="1" t="s">
        <v>9</v>
      </c>
      <c r="F36" s="23">
        <f t="shared" si="0"/>
        <v>0</v>
      </c>
      <c r="G36" s="23">
        <f t="shared" si="1"/>
        <v>2</v>
      </c>
    </row>
    <row r="37" spans="6:7" ht="10.5" customHeight="1">
      <c r="F37">
        <f t="shared" si="0"/>
      </c>
      <c r="G37">
        <f t="shared" si="1"/>
      </c>
    </row>
    <row r="38" spans="6:7" ht="10.5" customHeight="1">
      <c r="F38">
        <f t="shared" si="0"/>
      </c>
      <c r="G38">
        <f t="shared" si="1"/>
      </c>
    </row>
    <row r="39" spans="1:7" s="20" customFormat="1" ht="10.5" customHeight="1">
      <c r="A39" s="18" t="s">
        <v>16</v>
      </c>
      <c r="B39"/>
      <c r="C39" s="19"/>
      <c r="D39"/>
      <c r="F39">
        <f t="shared" si="0"/>
      </c>
      <c r="G39">
        <f t="shared" si="1"/>
      </c>
    </row>
    <row r="40" spans="6:7" ht="10.5" customHeight="1">
      <c r="F40">
        <f t="shared" si="0"/>
      </c>
      <c r="G40">
        <f t="shared" si="1"/>
      </c>
    </row>
    <row r="41" spans="1:7" ht="10.5" customHeight="1">
      <c r="A41" s="21" t="s">
        <v>6</v>
      </c>
      <c r="B41">
        <v>0</v>
      </c>
      <c r="C41" s="22" t="s">
        <v>5</v>
      </c>
      <c r="D41">
        <v>0</v>
      </c>
      <c r="E41" s="21" t="s">
        <v>8</v>
      </c>
      <c r="F41">
        <v>0</v>
      </c>
      <c r="G41">
        <v>0</v>
      </c>
    </row>
    <row r="42" spans="1:7" ht="10.5" customHeight="1">
      <c r="A42" s="21" t="s">
        <v>10</v>
      </c>
      <c r="B42">
        <v>1054</v>
      </c>
      <c r="C42" s="22" t="s">
        <v>5</v>
      </c>
      <c r="D42">
        <v>1073</v>
      </c>
      <c r="E42" s="1" t="s">
        <v>12</v>
      </c>
      <c r="F42" s="23">
        <f t="shared" si="0"/>
        <v>0</v>
      </c>
      <c r="G42" s="23">
        <f t="shared" si="1"/>
        <v>2</v>
      </c>
    </row>
    <row r="43" spans="1:7" ht="10.5" customHeight="1">
      <c r="A43" s="21" t="s">
        <v>4</v>
      </c>
      <c r="B43">
        <v>1094</v>
      </c>
      <c r="C43" s="22" t="s">
        <v>5</v>
      </c>
      <c r="D43">
        <v>1110</v>
      </c>
      <c r="E43" s="21" t="s">
        <v>7</v>
      </c>
      <c r="F43" s="23">
        <f t="shared" si="0"/>
        <v>0</v>
      </c>
      <c r="G43" s="23">
        <f t="shared" si="1"/>
        <v>2</v>
      </c>
    </row>
    <row r="44" spans="1:7" ht="10.5" customHeight="1">
      <c r="A44" s="1" t="s">
        <v>9</v>
      </c>
      <c r="B44">
        <v>1114</v>
      </c>
      <c r="C44" s="22" t="s">
        <v>5</v>
      </c>
      <c r="D44">
        <v>1055</v>
      </c>
      <c r="E44" s="21" t="s">
        <v>11</v>
      </c>
      <c r="F44" s="23">
        <f t="shared" si="0"/>
        <v>2</v>
      </c>
      <c r="G44" s="23">
        <f t="shared" si="1"/>
        <v>0</v>
      </c>
    </row>
    <row r="45" spans="6:7" ht="10.5" customHeight="1">
      <c r="F45">
        <f t="shared" si="0"/>
      </c>
      <c r="G45">
        <f t="shared" si="1"/>
      </c>
    </row>
    <row r="46" spans="6:7" ht="10.5" customHeight="1">
      <c r="F46">
        <f t="shared" si="0"/>
      </c>
      <c r="G46">
        <f t="shared" si="1"/>
      </c>
    </row>
    <row r="47" spans="1:7" s="20" customFormat="1" ht="10.5" customHeight="1">
      <c r="A47" s="18" t="s">
        <v>17</v>
      </c>
      <c r="B47"/>
      <c r="C47" s="19"/>
      <c r="D47"/>
      <c r="F47">
        <f t="shared" si="0"/>
      </c>
      <c r="G47">
        <f t="shared" si="1"/>
      </c>
    </row>
    <row r="48" spans="6:7" ht="10.5" customHeight="1">
      <c r="F48">
        <f t="shared" si="0"/>
      </c>
      <c r="G48">
        <f t="shared" si="1"/>
      </c>
    </row>
    <row r="49" spans="1:7" ht="10.5" customHeight="1">
      <c r="A49" s="21" t="s">
        <v>8</v>
      </c>
      <c r="B49">
        <v>0</v>
      </c>
      <c r="C49" s="22" t="s">
        <v>5</v>
      </c>
      <c r="D49">
        <v>0</v>
      </c>
      <c r="E49" s="21" t="s">
        <v>10</v>
      </c>
      <c r="F49">
        <v>0</v>
      </c>
      <c r="G49">
        <v>0</v>
      </c>
    </row>
    <row r="50" spans="1:7" ht="10.5" customHeight="1">
      <c r="A50" s="1" t="s">
        <v>12</v>
      </c>
      <c r="B50">
        <v>1062</v>
      </c>
      <c r="C50" s="22" t="s">
        <v>5</v>
      </c>
      <c r="D50">
        <v>1064</v>
      </c>
      <c r="E50" s="21" t="s">
        <v>6</v>
      </c>
      <c r="F50" s="23">
        <f t="shared" si="0"/>
        <v>0</v>
      </c>
      <c r="G50" s="23">
        <f t="shared" si="1"/>
        <v>2</v>
      </c>
    </row>
    <row r="51" spans="1:7" ht="10.5" customHeight="1">
      <c r="A51" s="21" t="s">
        <v>7</v>
      </c>
      <c r="B51">
        <v>1106</v>
      </c>
      <c r="C51" s="22" t="s">
        <v>5</v>
      </c>
      <c r="D51">
        <v>1067</v>
      </c>
      <c r="E51" s="1" t="s">
        <v>9</v>
      </c>
      <c r="F51" s="23">
        <f t="shared" si="0"/>
        <v>2</v>
      </c>
      <c r="G51" s="23">
        <f t="shared" si="1"/>
        <v>0</v>
      </c>
    </row>
    <row r="52" spans="1:7" ht="10.5" customHeight="1">
      <c r="A52" s="21" t="s">
        <v>11</v>
      </c>
      <c r="B52">
        <v>1068</v>
      </c>
      <c r="C52" s="22" t="s">
        <v>5</v>
      </c>
      <c r="D52">
        <v>1105</v>
      </c>
      <c r="E52" s="21" t="s">
        <v>4</v>
      </c>
      <c r="F52" s="23">
        <f t="shared" si="0"/>
        <v>0</v>
      </c>
      <c r="G52" s="23">
        <f t="shared" si="1"/>
        <v>2</v>
      </c>
    </row>
    <row r="53" spans="6:7" ht="10.5" customHeight="1">
      <c r="F53">
        <f t="shared" si="0"/>
      </c>
      <c r="G53">
        <f t="shared" si="1"/>
      </c>
    </row>
    <row r="54" spans="6:7" ht="10.5" customHeight="1">
      <c r="F54">
        <f t="shared" si="0"/>
      </c>
      <c r="G54">
        <f t="shared" si="1"/>
      </c>
    </row>
    <row r="55" spans="1:7" s="20" customFormat="1" ht="10.5" customHeight="1">
      <c r="A55" s="18" t="s">
        <v>18</v>
      </c>
      <c r="B55"/>
      <c r="C55" s="19"/>
      <c r="D55"/>
      <c r="F55">
        <f t="shared" si="0"/>
      </c>
      <c r="G55">
        <f t="shared" si="1"/>
      </c>
    </row>
    <row r="56" spans="6:7" ht="10.5" customHeight="1">
      <c r="F56">
        <f t="shared" si="0"/>
      </c>
      <c r="G56">
        <f t="shared" si="1"/>
      </c>
    </row>
    <row r="57" spans="1:7" ht="10.5" customHeight="1">
      <c r="A57" s="1" t="s">
        <v>12</v>
      </c>
      <c r="B57">
        <v>0</v>
      </c>
      <c r="C57" s="22" t="s">
        <v>5</v>
      </c>
      <c r="D57">
        <v>0</v>
      </c>
      <c r="E57" s="21" t="s">
        <v>8</v>
      </c>
      <c r="F57">
        <v>0</v>
      </c>
      <c r="G57">
        <v>0</v>
      </c>
    </row>
    <row r="58" spans="1:7" ht="10.5" customHeight="1">
      <c r="A58" s="21" t="s">
        <v>6</v>
      </c>
      <c r="B58">
        <v>1034</v>
      </c>
      <c r="C58" s="22" t="s">
        <v>5</v>
      </c>
      <c r="D58">
        <v>1051</v>
      </c>
      <c r="E58" s="21" t="s">
        <v>10</v>
      </c>
      <c r="F58" s="23">
        <f t="shared" si="0"/>
        <v>0</v>
      </c>
      <c r="G58" s="23">
        <f t="shared" si="1"/>
        <v>2</v>
      </c>
    </row>
    <row r="59" spans="1:7" ht="10.5" customHeight="1">
      <c r="A59" s="21" t="s">
        <v>7</v>
      </c>
      <c r="B59">
        <v>1113</v>
      </c>
      <c r="C59" s="22" t="s">
        <v>5</v>
      </c>
      <c r="D59">
        <v>1034</v>
      </c>
      <c r="E59" s="21" t="s">
        <v>11</v>
      </c>
      <c r="F59" s="23">
        <f t="shared" si="0"/>
        <v>2</v>
      </c>
      <c r="G59" s="23">
        <f t="shared" si="1"/>
        <v>0</v>
      </c>
    </row>
    <row r="60" spans="1:7" ht="10.5" customHeight="1">
      <c r="A60" s="21" t="s">
        <v>4</v>
      </c>
      <c r="B60">
        <v>1085</v>
      </c>
      <c r="C60" s="22" t="s">
        <v>5</v>
      </c>
      <c r="D60">
        <v>1076</v>
      </c>
      <c r="E60" s="1" t="s">
        <v>9</v>
      </c>
      <c r="F60" s="23">
        <f t="shared" si="0"/>
        <v>2</v>
      </c>
      <c r="G60" s="23">
        <f t="shared" si="1"/>
        <v>0</v>
      </c>
    </row>
    <row r="61" spans="6:7" ht="12.75">
      <c r="F61">
        <f t="shared" si="0"/>
      </c>
      <c r="G61">
        <f t="shared" si="1"/>
      </c>
    </row>
    <row r="62" spans="6:7" ht="10.5" customHeight="1">
      <c r="F62">
        <f t="shared" si="0"/>
      </c>
      <c r="G62">
        <f t="shared" si="1"/>
      </c>
    </row>
    <row r="63" spans="1:7" s="26" customFormat="1" ht="12.75" customHeight="1">
      <c r="A63" s="24" t="s">
        <v>2</v>
      </c>
      <c r="B63"/>
      <c r="C63" s="25"/>
      <c r="D63"/>
      <c r="F63">
        <f t="shared" si="0"/>
      </c>
      <c r="G63">
        <f t="shared" si="1"/>
      </c>
    </row>
    <row r="64" spans="6:7" ht="10.5" customHeight="1">
      <c r="F64">
        <f t="shared" si="0"/>
      </c>
      <c r="G64">
        <f t="shared" si="1"/>
      </c>
    </row>
    <row r="65" spans="6:7" ht="10.5" customHeight="1">
      <c r="F65">
        <f t="shared" si="0"/>
      </c>
      <c r="G65">
        <f t="shared" si="1"/>
      </c>
    </row>
    <row r="66" spans="1:7" s="20" customFormat="1" ht="10.5" customHeight="1">
      <c r="A66" s="18" t="s">
        <v>19</v>
      </c>
      <c r="B66"/>
      <c r="C66" s="19"/>
      <c r="D66"/>
      <c r="F66">
        <f t="shared" si="0"/>
      </c>
      <c r="G66">
        <f t="shared" si="1"/>
      </c>
    </row>
    <row r="67" spans="6:7" ht="10.5" customHeight="1">
      <c r="F67">
        <f t="shared" si="0"/>
      </c>
      <c r="G67">
        <f t="shared" si="1"/>
      </c>
    </row>
    <row r="68" spans="1:7" ht="10.5" customHeight="1">
      <c r="A68" s="21" t="s">
        <v>6</v>
      </c>
      <c r="B68">
        <v>1049</v>
      </c>
      <c r="C68" s="22" t="s">
        <v>5</v>
      </c>
      <c r="D68">
        <v>1084</v>
      </c>
      <c r="E68" s="21" t="s">
        <v>4</v>
      </c>
      <c r="F68" s="23">
        <f t="shared" si="0"/>
        <v>0</v>
      </c>
      <c r="G68" s="23">
        <f t="shared" si="1"/>
        <v>2</v>
      </c>
    </row>
    <row r="69" spans="1:7" ht="10.5" customHeight="1">
      <c r="A69" s="21" t="s">
        <v>8</v>
      </c>
      <c r="B69">
        <v>0</v>
      </c>
      <c r="C69" s="22" t="s">
        <v>5</v>
      </c>
      <c r="D69">
        <v>0</v>
      </c>
      <c r="E69" s="21" t="s">
        <v>7</v>
      </c>
      <c r="F69">
        <v>0</v>
      </c>
      <c r="G69">
        <v>0</v>
      </c>
    </row>
    <row r="70" spans="1:7" ht="10.5" customHeight="1">
      <c r="A70" s="21" t="s">
        <v>10</v>
      </c>
      <c r="B70">
        <v>1026</v>
      </c>
      <c r="C70" s="22" t="s">
        <v>5</v>
      </c>
      <c r="D70">
        <v>1038</v>
      </c>
      <c r="E70" s="1" t="s">
        <v>9</v>
      </c>
      <c r="F70" s="23">
        <f t="shared" si="0"/>
        <v>0</v>
      </c>
      <c r="G70" s="23">
        <f t="shared" si="1"/>
        <v>2</v>
      </c>
    </row>
    <row r="71" spans="1:7" ht="10.5" customHeight="1">
      <c r="A71" s="1" t="s">
        <v>12</v>
      </c>
      <c r="B71">
        <v>1076</v>
      </c>
      <c r="C71" s="22" t="s">
        <v>5</v>
      </c>
      <c r="D71">
        <v>1039</v>
      </c>
      <c r="E71" s="21" t="s">
        <v>11</v>
      </c>
      <c r="F71" s="23">
        <f t="shared" si="0"/>
        <v>2</v>
      </c>
      <c r="G71" s="23">
        <f t="shared" si="1"/>
        <v>0</v>
      </c>
    </row>
    <row r="72" spans="6:7" ht="10.5" customHeight="1">
      <c r="F72">
        <f t="shared" si="0"/>
      </c>
      <c r="G72">
        <f t="shared" si="1"/>
      </c>
    </row>
    <row r="73" spans="6:7" ht="10.5" customHeight="1">
      <c r="F73">
        <f t="shared" si="0"/>
      </c>
      <c r="G73">
        <f t="shared" si="1"/>
      </c>
    </row>
    <row r="74" spans="1:7" s="20" customFormat="1" ht="10.5" customHeight="1">
      <c r="A74" s="18" t="s">
        <v>20</v>
      </c>
      <c r="B74"/>
      <c r="C74" s="19"/>
      <c r="D74"/>
      <c r="F74">
        <f aca="true" t="shared" si="2" ref="F74:F137">IF(ISNONTEXT(B74),IF(ISNONTEXT(D74),IF(B74&lt;D74,0,IF(B74&gt;D74,2,IF(B74="","",1))),""),"")</f>
      </c>
      <c r="G74">
        <f aca="true" t="shared" si="3" ref="G74:G137">IF(ISNONTEXT(B74),IF(ISNONTEXT(D74),IF(D74&lt;B74,0,IF(D74&gt;B74,2,IF(D74="","",1))),""),"")</f>
      </c>
    </row>
    <row r="75" spans="6:7" ht="10.5" customHeight="1">
      <c r="F75">
        <f t="shared" si="2"/>
      </c>
      <c r="G75">
        <f t="shared" si="3"/>
      </c>
    </row>
    <row r="76" spans="1:7" ht="10.5" customHeight="1">
      <c r="A76" s="21" t="s">
        <v>7</v>
      </c>
      <c r="B76">
        <v>1121</v>
      </c>
      <c r="C76" s="22" t="s">
        <v>5</v>
      </c>
      <c r="D76">
        <v>1046</v>
      </c>
      <c r="E76" s="21" t="s">
        <v>6</v>
      </c>
      <c r="F76" s="23">
        <f t="shared" si="2"/>
        <v>2</v>
      </c>
      <c r="G76" s="23">
        <f t="shared" si="3"/>
        <v>0</v>
      </c>
    </row>
    <row r="77" spans="1:7" ht="10.5" customHeight="1">
      <c r="A77" s="1" t="s">
        <v>9</v>
      </c>
      <c r="B77">
        <v>0</v>
      </c>
      <c r="C77" s="22" t="s">
        <v>5</v>
      </c>
      <c r="D77">
        <v>0</v>
      </c>
      <c r="E77" s="21" t="s">
        <v>8</v>
      </c>
      <c r="F77">
        <v>0</v>
      </c>
      <c r="G77">
        <v>0</v>
      </c>
    </row>
    <row r="78" spans="1:7" ht="10.5" customHeight="1">
      <c r="A78" s="21" t="s">
        <v>11</v>
      </c>
      <c r="B78">
        <v>1031</v>
      </c>
      <c r="C78" s="22" t="s">
        <v>5</v>
      </c>
      <c r="D78">
        <v>1019</v>
      </c>
      <c r="E78" s="21" t="s">
        <v>10</v>
      </c>
      <c r="F78" s="23">
        <f t="shared" si="2"/>
        <v>2</v>
      </c>
      <c r="G78" s="23">
        <f t="shared" si="3"/>
        <v>0</v>
      </c>
    </row>
    <row r="79" spans="1:7" ht="10.5" customHeight="1">
      <c r="A79" s="21" t="s">
        <v>4</v>
      </c>
      <c r="B79">
        <v>1080</v>
      </c>
      <c r="C79" s="22" t="s">
        <v>5</v>
      </c>
      <c r="D79">
        <v>1057</v>
      </c>
      <c r="E79" s="1" t="s">
        <v>12</v>
      </c>
      <c r="F79" s="23">
        <f t="shared" si="2"/>
        <v>2</v>
      </c>
      <c r="G79" s="23">
        <f t="shared" si="3"/>
        <v>0</v>
      </c>
    </row>
    <row r="80" spans="6:7" ht="10.5" customHeight="1">
      <c r="F80">
        <f t="shared" si="2"/>
      </c>
      <c r="G80">
        <f t="shared" si="3"/>
      </c>
    </row>
    <row r="81" spans="6:7" ht="10.5" customHeight="1">
      <c r="F81">
        <f t="shared" si="2"/>
      </c>
      <c r="G81">
        <f t="shared" si="3"/>
      </c>
    </row>
    <row r="82" spans="1:7" s="20" customFormat="1" ht="10.5" customHeight="1">
      <c r="A82" s="18" t="s">
        <v>21</v>
      </c>
      <c r="B82"/>
      <c r="C82" s="19"/>
      <c r="D82"/>
      <c r="F82">
        <f t="shared" si="2"/>
      </c>
      <c r="G82">
        <f t="shared" si="3"/>
      </c>
    </row>
    <row r="83" spans="6:7" ht="10.5" customHeight="1">
      <c r="F83">
        <f t="shared" si="2"/>
      </c>
      <c r="G83">
        <f t="shared" si="3"/>
      </c>
    </row>
    <row r="84" spans="1:7" ht="10.5" customHeight="1">
      <c r="A84" s="21" t="s">
        <v>10</v>
      </c>
      <c r="B84">
        <v>1037</v>
      </c>
      <c r="C84" s="22" t="s">
        <v>5</v>
      </c>
      <c r="D84">
        <v>1094</v>
      </c>
      <c r="E84" s="21" t="s">
        <v>4</v>
      </c>
      <c r="F84" s="23">
        <f t="shared" si="2"/>
        <v>0</v>
      </c>
      <c r="G84" s="23">
        <f t="shared" si="3"/>
        <v>2</v>
      </c>
    </row>
    <row r="85" spans="1:7" ht="10.5" customHeight="1">
      <c r="A85" s="1" t="s">
        <v>12</v>
      </c>
      <c r="B85">
        <v>1056</v>
      </c>
      <c r="C85" s="22" t="s">
        <v>5</v>
      </c>
      <c r="D85">
        <v>1105</v>
      </c>
      <c r="E85" s="21" t="s">
        <v>7</v>
      </c>
      <c r="F85" s="23">
        <f t="shared" si="2"/>
        <v>0</v>
      </c>
      <c r="G85" s="23">
        <f t="shared" si="3"/>
        <v>2</v>
      </c>
    </row>
    <row r="86" spans="1:7" ht="10.5" customHeight="1">
      <c r="A86" s="21" t="s">
        <v>6</v>
      </c>
      <c r="B86">
        <v>1047</v>
      </c>
      <c r="C86" s="22" t="s">
        <v>5</v>
      </c>
      <c r="D86">
        <v>1074</v>
      </c>
      <c r="E86" s="1" t="s">
        <v>9</v>
      </c>
      <c r="F86" s="23">
        <f t="shared" si="2"/>
        <v>0</v>
      </c>
      <c r="G86" s="23">
        <f t="shared" si="3"/>
        <v>2</v>
      </c>
    </row>
    <row r="87" spans="1:7" ht="10.5" customHeight="1">
      <c r="A87" s="21" t="s">
        <v>8</v>
      </c>
      <c r="B87">
        <v>0</v>
      </c>
      <c r="C87" s="22" t="s">
        <v>5</v>
      </c>
      <c r="D87">
        <v>0</v>
      </c>
      <c r="E87" s="21" t="s">
        <v>11</v>
      </c>
      <c r="F87">
        <v>0</v>
      </c>
      <c r="G87">
        <v>0</v>
      </c>
    </row>
    <row r="88" spans="6:7" ht="10.5" customHeight="1">
      <c r="F88">
        <f t="shared" si="2"/>
      </c>
      <c r="G88">
        <f t="shared" si="3"/>
      </c>
    </row>
    <row r="89" spans="6:7" ht="10.5" customHeight="1">
      <c r="F89">
        <f t="shared" si="2"/>
      </c>
      <c r="G89">
        <f t="shared" si="3"/>
      </c>
    </row>
    <row r="90" spans="1:7" s="20" customFormat="1" ht="10.5" customHeight="1">
      <c r="A90" s="18" t="s">
        <v>22</v>
      </c>
      <c r="B90"/>
      <c r="C90" s="19"/>
      <c r="D90"/>
      <c r="F90">
        <f t="shared" si="2"/>
      </c>
      <c r="G90">
        <f t="shared" si="3"/>
      </c>
    </row>
    <row r="91" spans="6:7" ht="10.5" customHeight="1">
      <c r="F91">
        <f t="shared" si="2"/>
      </c>
      <c r="G91">
        <f t="shared" si="3"/>
      </c>
    </row>
    <row r="92" spans="1:7" ht="10.5" customHeight="1">
      <c r="A92" s="21" t="s">
        <v>11</v>
      </c>
      <c r="B92">
        <v>1064</v>
      </c>
      <c r="C92" s="22" t="s">
        <v>5</v>
      </c>
      <c r="D92">
        <v>1086</v>
      </c>
      <c r="E92" s="21" t="s">
        <v>6</v>
      </c>
      <c r="F92" s="23">
        <f t="shared" si="2"/>
        <v>0</v>
      </c>
      <c r="G92" s="23">
        <f t="shared" si="3"/>
        <v>2</v>
      </c>
    </row>
    <row r="93" spans="1:7" ht="10.5" customHeight="1">
      <c r="A93" s="21" t="s">
        <v>4</v>
      </c>
      <c r="B93">
        <v>0</v>
      </c>
      <c r="C93" s="22" t="s">
        <v>5</v>
      </c>
      <c r="D93">
        <v>0</v>
      </c>
      <c r="E93" s="21" t="s">
        <v>8</v>
      </c>
      <c r="F93">
        <v>0</v>
      </c>
      <c r="G93">
        <v>0</v>
      </c>
    </row>
    <row r="94" spans="1:7" ht="10.5" customHeight="1">
      <c r="A94" s="21" t="s">
        <v>7</v>
      </c>
      <c r="B94">
        <v>1106</v>
      </c>
      <c r="C94" s="22" t="s">
        <v>5</v>
      </c>
      <c r="D94">
        <v>1053</v>
      </c>
      <c r="E94" s="21" t="s">
        <v>10</v>
      </c>
      <c r="F94" s="23">
        <f t="shared" si="2"/>
        <v>2</v>
      </c>
      <c r="G94" s="23">
        <f t="shared" si="3"/>
        <v>0</v>
      </c>
    </row>
    <row r="95" spans="1:7" ht="10.5" customHeight="1">
      <c r="A95" s="1" t="s">
        <v>9</v>
      </c>
      <c r="B95">
        <v>1094</v>
      </c>
      <c r="C95" s="22" t="s">
        <v>5</v>
      </c>
      <c r="D95">
        <v>1045</v>
      </c>
      <c r="E95" s="1" t="s">
        <v>12</v>
      </c>
      <c r="F95" s="23">
        <f t="shared" si="2"/>
        <v>2</v>
      </c>
      <c r="G95" s="23">
        <f t="shared" si="3"/>
        <v>0</v>
      </c>
    </row>
    <row r="96" spans="6:7" ht="10.5" customHeight="1">
      <c r="F96">
        <f t="shared" si="2"/>
      </c>
      <c r="G96">
        <f t="shared" si="3"/>
      </c>
    </row>
    <row r="97" spans="6:7" ht="10.5" customHeight="1">
      <c r="F97">
        <f t="shared" si="2"/>
      </c>
      <c r="G97">
        <f t="shared" si="3"/>
      </c>
    </row>
    <row r="98" spans="1:7" s="20" customFormat="1" ht="10.5" customHeight="1">
      <c r="A98" s="18" t="s">
        <v>23</v>
      </c>
      <c r="B98"/>
      <c r="C98" s="19"/>
      <c r="D98"/>
      <c r="F98">
        <f t="shared" si="2"/>
      </c>
      <c r="G98">
        <f t="shared" si="3"/>
      </c>
    </row>
    <row r="99" spans="6:7" ht="10.5" customHeight="1">
      <c r="F99">
        <f t="shared" si="2"/>
      </c>
      <c r="G99">
        <f t="shared" si="3"/>
      </c>
    </row>
    <row r="100" spans="1:7" ht="10.5" customHeight="1">
      <c r="A100" s="21" t="s">
        <v>8</v>
      </c>
      <c r="B100">
        <v>0</v>
      </c>
      <c r="C100" s="22" t="s">
        <v>5</v>
      </c>
      <c r="D100">
        <v>0</v>
      </c>
      <c r="E100" s="21" t="s">
        <v>6</v>
      </c>
      <c r="F100">
        <v>0</v>
      </c>
      <c r="G100">
        <v>0</v>
      </c>
    </row>
    <row r="101" spans="1:7" ht="10.5" customHeight="1">
      <c r="A101" s="1" t="s">
        <v>12</v>
      </c>
      <c r="B101">
        <v>1051</v>
      </c>
      <c r="C101" s="22" t="s">
        <v>5</v>
      </c>
      <c r="D101">
        <v>1023</v>
      </c>
      <c r="E101" s="21" t="s">
        <v>10</v>
      </c>
      <c r="F101" s="23">
        <f t="shared" si="2"/>
        <v>2</v>
      </c>
      <c r="G101" s="23">
        <f t="shared" si="3"/>
        <v>0</v>
      </c>
    </row>
    <row r="102" spans="1:7" ht="10.5" customHeight="1">
      <c r="A102" s="21" t="s">
        <v>7</v>
      </c>
      <c r="B102">
        <v>1118</v>
      </c>
      <c r="C102" s="22" t="s">
        <v>5</v>
      </c>
      <c r="D102">
        <v>1082</v>
      </c>
      <c r="E102" s="21" t="s">
        <v>4</v>
      </c>
      <c r="F102" s="23">
        <f t="shared" si="2"/>
        <v>2</v>
      </c>
      <c r="G102" s="23">
        <f t="shared" si="3"/>
        <v>0</v>
      </c>
    </row>
    <row r="103" spans="1:7" ht="10.5" customHeight="1">
      <c r="A103" s="21" t="s">
        <v>11</v>
      </c>
      <c r="B103">
        <v>1081</v>
      </c>
      <c r="C103" s="22" t="s">
        <v>5</v>
      </c>
      <c r="D103">
        <v>1091</v>
      </c>
      <c r="E103" s="1" t="s">
        <v>9</v>
      </c>
      <c r="F103" s="23">
        <f t="shared" si="2"/>
        <v>0</v>
      </c>
      <c r="G103" s="23">
        <f t="shared" si="3"/>
        <v>2</v>
      </c>
    </row>
    <row r="104" spans="6:7" ht="10.5" customHeight="1">
      <c r="F104">
        <f t="shared" si="2"/>
      </c>
      <c r="G104">
        <f t="shared" si="3"/>
      </c>
    </row>
    <row r="105" spans="6:7" ht="10.5" customHeight="1">
      <c r="F105">
        <f t="shared" si="2"/>
      </c>
      <c r="G105">
        <f t="shared" si="3"/>
      </c>
    </row>
    <row r="106" spans="1:7" s="20" customFormat="1" ht="10.5" customHeight="1">
      <c r="A106" s="18" t="s">
        <v>24</v>
      </c>
      <c r="B106"/>
      <c r="C106" s="19"/>
      <c r="D106"/>
      <c r="F106">
        <f t="shared" si="2"/>
      </c>
      <c r="G106">
        <f t="shared" si="3"/>
      </c>
    </row>
    <row r="107" spans="6:7" ht="10.5" customHeight="1">
      <c r="F107">
        <f t="shared" si="2"/>
      </c>
      <c r="G107">
        <f t="shared" si="3"/>
      </c>
    </row>
    <row r="108" spans="1:7" ht="10.5" customHeight="1">
      <c r="A108" s="21" t="s">
        <v>10</v>
      </c>
      <c r="B108">
        <v>0</v>
      </c>
      <c r="C108" s="22" t="s">
        <v>5</v>
      </c>
      <c r="D108">
        <v>0</v>
      </c>
      <c r="E108" s="21" t="s">
        <v>8</v>
      </c>
      <c r="F108">
        <v>0</v>
      </c>
      <c r="G108">
        <v>0</v>
      </c>
    </row>
    <row r="109" spans="1:7" ht="10.5" customHeight="1">
      <c r="A109" s="21" t="s">
        <v>6</v>
      </c>
      <c r="B109">
        <v>1081</v>
      </c>
      <c r="C109" s="22" t="s">
        <v>5</v>
      </c>
      <c r="D109">
        <v>1044</v>
      </c>
      <c r="E109" s="1" t="s">
        <v>12</v>
      </c>
      <c r="F109" s="23">
        <f t="shared" si="2"/>
        <v>2</v>
      </c>
      <c r="G109" s="23">
        <f t="shared" si="3"/>
        <v>0</v>
      </c>
    </row>
    <row r="110" spans="1:7" ht="10.5" customHeight="1">
      <c r="A110" s="1" t="s">
        <v>9</v>
      </c>
      <c r="B110">
        <v>1099</v>
      </c>
      <c r="C110" s="22" t="s">
        <v>5</v>
      </c>
      <c r="D110">
        <v>1088</v>
      </c>
      <c r="E110" s="21" t="s">
        <v>7</v>
      </c>
      <c r="F110" s="23">
        <f t="shared" si="2"/>
        <v>2</v>
      </c>
      <c r="G110" s="23">
        <f t="shared" si="3"/>
        <v>0</v>
      </c>
    </row>
    <row r="111" spans="1:7" ht="10.5" customHeight="1">
      <c r="A111" s="21" t="s">
        <v>4</v>
      </c>
      <c r="B111">
        <v>1091</v>
      </c>
      <c r="C111" s="22" t="s">
        <v>5</v>
      </c>
      <c r="D111">
        <v>1052</v>
      </c>
      <c r="E111" s="21" t="s">
        <v>11</v>
      </c>
      <c r="F111" s="23">
        <f t="shared" si="2"/>
        <v>2</v>
      </c>
      <c r="G111" s="23">
        <f t="shared" si="3"/>
        <v>0</v>
      </c>
    </row>
    <row r="112" spans="6:7" ht="10.5" customHeight="1">
      <c r="F112">
        <f t="shared" si="2"/>
      </c>
      <c r="G112">
        <f t="shared" si="3"/>
      </c>
    </row>
    <row r="113" spans="6:7" ht="10.5" customHeight="1">
      <c r="F113">
        <f t="shared" si="2"/>
      </c>
      <c r="G113">
        <f t="shared" si="3"/>
      </c>
    </row>
    <row r="114" spans="1:7" s="20" customFormat="1" ht="10.5" customHeight="1">
      <c r="A114" s="18" t="s">
        <v>25</v>
      </c>
      <c r="B114"/>
      <c r="C114" s="19"/>
      <c r="D114"/>
      <c r="F114">
        <f t="shared" si="2"/>
      </c>
      <c r="G114">
        <f t="shared" si="3"/>
      </c>
    </row>
    <row r="115" spans="6:7" ht="10.5" customHeight="1">
      <c r="F115">
        <f t="shared" si="2"/>
      </c>
      <c r="G115">
        <f t="shared" si="3"/>
      </c>
    </row>
    <row r="116" spans="1:7" ht="10.5" customHeight="1">
      <c r="A116" s="21" t="s">
        <v>8</v>
      </c>
      <c r="B116">
        <v>0</v>
      </c>
      <c r="C116" s="22" t="s">
        <v>5</v>
      </c>
      <c r="D116">
        <v>0</v>
      </c>
      <c r="E116" s="1" t="s">
        <v>12</v>
      </c>
      <c r="F116">
        <v>0</v>
      </c>
      <c r="G116">
        <v>0</v>
      </c>
    </row>
    <row r="117" spans="1:7" ht="10.5" customHeight="1">
      <c r="A117" s="21" t="s">
        <v>10</v>
      </c>
      <c r="B117">
        <v>1070</v>
      </c>
      <c r="C117" s="22" t="s">
        <v>5</v>
      </c>
      <c r="D117">
        <v>1080</v>
      </c>
      <c r="E117" s="21" t="s">
        <v>6</v>
      </c>
      <c r="F117" s="23">
        <f t="shared" si="2"/>
        <v>0</v>
      </c>
      <c r="G117" s="23">
        <f t="shared" si="3"/>
        <v>2</v>
      </c>
    </row>
    <row r="118" spans="1:7" ht="10.5" customHeight="1">
      <c r="A118" s="21" t="s">
        <v>11</v>
      </c>
      <c r="B118">
        <v>1059</v>
      </c>
      <c r="C118" s="22" t="s">
        <v>5</v>
      </c>
      <c r="D118">
        <v>1085</v>
      </c>
      <c r="E118" s="21" t="s">
        <v>7</v>
      </c>
      <c r="F118" s="23">
        <f t="shared" si="2"/>
        <v>0</v>
      </c>
      <c r="G118" s="23">
        <f t="shared" si="3"/>
        <v>2</v>
      </c>
    </row>
    <row r="119" spans="1:7" ht="10.5" customHeight="1">
      <c r="A119" s="1" t="s">
        <v>9</v>
      </c>
      <c r="B119">
        <v>1076</v>
      </c>
      <c r="C119" s="22" t="s">
        <v>5</v>
      </c>
      <c r="D119">
        <v>1100</v>
      </c>
      <c r="E119" s="21" t="s">
        <v>4</v>
      </c>
      <c r="F119" s="23">
        <f t="shared" si="2"/>
        <v>0</v>
      </c>
      <c r="G119" s="23">
        <f t="shared" si="3"/>
        <v>2</v>
      </c>
    </row>
    <row r="120" spans="1:7" s="27" customFormat="1" ht="15">
      <c r="A120" s="5" t="s">
        <v>0</v>
      </c>
      <c r="B120" s="5"/>
      <c r="C120" s="5"/>
      <c r="D120" s="5"/>
      <c r="E120" s="5"/>
      <c r="F120">
        <f t="shared" si="2"/>
      </c>
      <c r="G120">
        <f t="shared" si="3"/>
      </c>
    </row>
    <row r="121" spans="1:7" s="27" customFormat="1" ht="15">
      <c r="A121" s="5" t="s">
        <v>1</v>
      </c>
      <c r="B121" s="5"/>
      <c r="C121" s="5"/>
      <c r="D121" s="5"/>
      <c r="E121" s="5"/>
      <c r="F121">
        <f t="shared" si="2"/>
      </c>
      <c r="G121">
        <f t="shared" si="3"/>
      </c>
    </row>
    <row r="122" spans="1:7" ht="12.75">
      <c r="A122" s="28"/>
      <c r="F122">
        <f t="shared" si="2"/>
      </c>
      <c r="G122">
        <f t="shared" si="3"/>
      </c>
    </row>
    <row r="123" spans="1:7" s="26" customFormat="1" ht="12.75" customHeight="1">
      <c r="A123" s="11" t="s">
        <v>26</v>
      </c>
      <c r="B123"/>
      <c r="C123" s="25"/>
      <c r="D123"/>
      <c r="F123">
        <f t="shared" si="2"/>
      </c>
      <c r="G123">
        <f t="shared" si="3"/>
      </c>
    </row>
    <row r="124" spans="6:7" ht="10.5" customHeight="1">
      <c r="F124">
        <f t="shared" si="2"/>
      </c>
      <c r="G124">
        <f t="shared" si="3"/>
      </c>
    </row>
    <row r="125" spans="6:7" ht="10.5" customHeight="1">
      <c r="F125">
        <f t="shared" si="2"/>
      </c>
      <c r="G125">
        <f t="shared" si="3"/>
      </c>
    </row>
    <row r="126" spans="1:7" s="20" customFormat="1" ht="10.5" customHeight="1">
      <c r="A126" s="18" t="s">
        <v>3</v>
      </c>
      <c r="B126"/>
      <c r="C126" s="19"/>
      <c r="D126"/>
      <c r="F126">
        <f t="shared" si="2"/>
      </c>
      <c r="G126">
        <f t="shared" si="3"/>
      </c>
    </row>
    <row r="127" spans="6:7" ht="10.5" customHeight="1">
      <c r="F127">
        <f t="shared" si="2"/>
      </c>
      <c r="G127">
        <f t="shared" si="3"/>
      </c>
    </row>
    <row r="128" spans="1:7" ht="10.5" customHeight="1">
      <c r="A128" s="21" t="s">
        <v>27</v>
      </c>
      <c r="B128">
        <v>1014</v>
      </c>
      <c r="C128" s="22" t="s">
        <v>5</v>
      </c>
      <c r="D128">
        <v>986</v>
      </c>
      <c r="E128" s="21" t="s">
        <v>28</v>
      </c>
      <c r="F128" s="23">
        <f t="shared" si="2"/>
        <v>2</v>
      </c>
      <c r="G128" s="23">
        <f t="shared" si="3"/>
        <v>0</v>
      </c>
    </row>
    <row r="129" spans="1:7" ht="10.5" customHeight="1">
      <c r="A129" s="21" t="s">
        <v>29</v>
      </c>
      <c r="B129">
        <v>1044</v>
      </c>
      <c r="C129" s="22" t="s">
        <v>5</v>
      </c>
      <c r="D129">
        <v>1056</v>
      </c>
      <c r="E129" s="21" t="s">
        <v>30</v>
      </c>
      <c r="F129" s="23">
        <f t="shared" si="2"/>
        <v>0</v>
      </c>
      <c r="G129" s="23">
        <f t="shared" si="3"/>
        <v>2</v>
      </c>
    </row>
    <row r="130" spans="1:7" ht="10.5" customHeight="1">
      <c r="A130" s="21" t="s">
        <v>31</v>
      </c>
      <c r="B130">
        <v>0</v>
      </c>
      <c r="C130" s="22" t="s">
        <v>5</v>
      </c>
      <c r="D130">
        <v>0</v>
      </c>
      <c r="E130" s="1" t="s">
        <v>8</v>
      </c>
      <c r="F130">
        <v>0</v>
      </c>
      <c r="G130">
        <v>0</v>
      </c>
    </row>
    <row r="131" spans="1:7" ht="10.5" customHeight="1">
      <c r="A131" s="21" t="s">
        <v>32</v>
      </c>
      <c r="B131">
        <v>1013</v>
      </c>
      <c r="C131" s="22" t="s">
        <v>5</v>
      </c>
      <c r="D131">
        <v>1014</v>
      </c>
      <c r="E131" s="21" t="s">
        <v>33</v>
      </c>
      <c r="F131" s="23">
        <f t="shared" si="2"/>
        <v>0</v>
      </c>
      <c r="G131" s="23">
        <f t="shared" si="3"/>
        <v>2</v>
      </c>
    </row>
    <row r="132" spans="6:7" ht="10.5" customHeight="1">
      <c r="F132">
        <f t="shared" si="2"/>
      </c>
      <c r="G132">
        <f t="shared" si="3"/>
      </c>
    </row>
    <row r="133" spans="6:7" ht="10.5" customHeight="1">
      <c r="F133">
        <f t="shared" si="2"/>
      </c>
      <c r="G133">
        <f t="shared" si="3"/>
      </c>
    </row>
    <row r="134" spans="1:7" s="20" customFormat="1" ht="10.5" customHeight="1">
      <c r="A134" s="18" t="s">
        <v>13</v>
      </c>
      <c r="B134"/>
      <c r="C134" s="19"/>
      <c r="D134"/>
      <c r="F134">
        <f t="shared" si="2"/>
      </c>
      <c r="G134">
        <f t="shared" si="3"/>
      </c>
    </row>
    <row r="135" spans="6:7" ht="10.5" customHeight="1">
      <c r="F135">
        <f t="shared" si="2"/>
      </c>
      <c r="G135">
        <f t="shared" si="3"/>
      </c>
    </row>
    <row r="136" spans="1:7" ht="10.5" customHeight="1">
      <c r="A136" s="21" t="s">
        <v>28</v>
      </c>
      <c r="B136">
        <v>988</v>
      </c>
      <c r="C136" s="22" t="s">
        <v>5</v>
      </c>
      <c r="D136">
        <v>1051</v>
      </c>
      <c r="E136" s="21" t="s">
        <v>29</v>
      </c>
      <c r="F136" s="23">
        <f t="shared" si="2"/>
        <v>0</v>
      </c>
      <c r="G136" s="23">
        <f t="shared" si="3"/>
        <v>2</v>
      </c>
    </row>
    <row r="137" spans="1:7" ht="10.5" customHeight="1">
      <c r="A137" s="21" t="s">
        <v>30</v>
      </c>
      <c r="B137">
        <v>1037</v>
      </c>
      <c r="C137" s="22" t="s">
        <v>5</v>
      </c>
      <c r="D137">
        <v>979</v>
      </c>
      <c r="E137" s="21" t="s">
        <v>31</v>
      </c>
      <c r="F137" s="23">
        <f t="shared" si="2"/>
        <v>2</v>
      </c>
      <c r="G137" s="23">
        <f t="shared" si="3"/>
        <v>0</v>
      </c>
    </row>
    <row r="138" spans="1:7" ht="10.5" customHeight="1">
      <c r="A138" s="1" t="s">
        <v>8</v>
      </c>
      <c r="B138">
        <v>0</v>
      </c>
      <c r="C138" s="22" t="s">
        <v>5</v>
      </c>
      <c r="D138">
        <v>0</v>
      </c>
      <c r="E138" s="21" t="s">
        <v>32</v>
      </c>
      <c r="F138">
        <v>0</v>
      </c>
      <c r="G138">
        <v>0</v>
      </c>
    </row>
    <row r="139" spans="1:7" ht="10.5" customHeight="1">
      <c r="A139" s="21" t="s">
        <v>33</v>
      </c>
      <c r="B139">
        <v>1015</v>
      </c>
      <c r="C139" s="22" t="s">
        <v>5</v>
      </c>
      <c r="D139">
        <v>1016</v>
      </c>
      <c r="E139" s="21" t="s">
        <v>27</v>
      </c>
      <c r="F139" s="23">
        <f aca="true" t="shared" si="4" ref="F139:F201">IF(ISNONTEXT(B139),IF(ISNONTEXT(D139),IF(B139&lt;D139,0,IF(B139&gt;D139,2,IF(B139="","",1))),""),"")</f>
        <v>0</v>
      </c>
      <c r="G139" s="23">
        <f aca="true" t="shared" si="5" ref="G139:G201">IF(ISNONTEXT(B139),IF(ISNONTEXT(D139),IF(D139&lt;B139,0,IF(D139&gt;B139,2,IF(D139="","",1))),""),"")</f>
        <v>2</v>
      </c>
    </row>
    <row r="140" spans="6:7" ht="10.5" customHeight="1">
      <c r="F140">
        <f t="shared" si="4"/>
      </c>
      <c r="G140">
        <f t="shared" si="5"/>
      </c>
    </row>
    <row r="141" spans="6:7" ht="10.5" customHeight="1">
      <c r="F141">
        <f t="shared" si="4"/>
      </c>
      <c r="G141">
        <f t="shared" si="5"/>
      </c>
    </row>
    <row r="142" spans="1:7" s="20" customFormat="1" ht="10.5" customHeight="1">
      <c r="A142" s="18" t="s">
        <v>14</v>
      </c>
      <c r="B142"/>
      <c r="C142" s="19"/>
      <c r="D142"/>
      <c r="F142">
        <f t="shared" si="4"/>
      </c>
      <c r="G142">
        <f t="shared" si="5"/>
      </c>
    </row>
    <row r="143" spans="6:7" ht="10.5" customHeight="1">
      <c r="F143">
        <f t="shared" si="4"/>
      </c>
      <c r="G143">
        <f t="shared" si="5"/>
      </c>
    </row>
    <row r="144" spans="1:7" ht="10.5" customHeight="1">
      <c r="A144" s="21" t="s">
        <v>27</v>
      </c>
      <c r="B144">
        <v>0</v>
      </c>
      <c r="C144" s="22" t="s">
        <v>5</v>
      </c>
      <c r="D144">
        <v>0</v>
      </c>
      <c r="E144" s="1" t="s">
        <v>8</v>
      </c>
      <c r="F144">
        <v>0</v>
      </c>
      <c r="G144">
        <v>0</v>
      </c>
    </row>
    <row r="145" spans="1:7" ht="10.5" customHeight="1">
      <c r="A145" s="21" t="s">
        <v>29</v>
      </c>
      <c r="B145">
        <v>1098</v>
      </c>
      <c r="C145" s="22" t="s">
        <v>5</v>
      </c>
      <c r="D145">
        <v>1010</v>
      </c>
      <c r="E145" s="21" t="s">
        <v>33</v>
      </c>
      <c r="F145" s="23">
        <f t="shared" si="4"/>
        <v>2</v>
      </c>
      <c r="G145" s="23">
        <f t="shared" si="5"/>
        <v>0</v>
      </c>
    </row>
    <row r="146" spans="1:7" ht="10.5" customHeight="1">
      <c r="A146" s="21" t="s">
        <v>31</v>
      </c>
      <c r="B146">
        <v>1037</v>
      </c>
      <c r="C146" s="22" t="s">
        <v>5</v>
      </c>
      <c r="D146">
        <v>1015</v>
      </c>
      <c r="E146" s="21" t="s">
        <v>28</v>
      </c>
      <c r="F146" s="23">
        <f t="shared" si="4"/>
        <v>2</v>
      </c>
      <c r="G146" s="23">
        <f t="shared" si="5"/>
        <v>0</v>
      </c>
    </row>
    <row r="147" spans="1:7" ht="10.5" customHeight="1">
      <c r="A147" s="21" t="s">
        <v>32</v>
      </c>
      <c r="B147">
        <v>1040</v>
      </c>
      <c r="C147" s="22" t="s">
        <v>5</v>
      </c>
      <c r="D147">
        <v>1041</v>
      </c>
      <c r="E147" s="21" t="s">
        <v>30</v>
      </c>
      <c r="F147" s="23">
        <f t="shared" si="4"/>
        <v>0</v>
      </c>
      <c r="G147" s="23">
        <f t="shared" si="5"/>
        <v>2</v>
      </c>
    </row>
    <row r="148" spans="6:7" ht="10.5" customHeight="1">
      <c r="F148">
        <f t="shared" si="4"/>
      </c>
      <c r="G148">
        <f t="shared" si="5"/>
      </c>
    </row>
    <row r="149" spans="6:7" ht="10.5" customHeight="1">
      <c r="F149">
        <f t="shared" si="4"/>
      </c>
      <c r="G149">
        <f t="shared" si="5"/>
      </c>
    </row>
    <row r="150" spans="1:7" s="20" customFormat="1" ht="10.5" customHeight="1">
      <c r="A150" s="18" t="s">
        <v>15</v>
      </c>
      <c r="B150"/>
      <c r="C150" s="19"/>
      <c r="D150"/>
      <c r="F150">
        <f t="shared" si="4"/>
      </c>
      <c r="G150">
        <f t="shared" si="5"/>
      </c>
    </row>
    <row r="151" spans="6:7" ht="10.5" customHeight="1">
      <c r="F151">
        <f t="shared" si="4"/>
      </c>
      <c r="G151">
        <f t="shared" si="5"/>
      </c>
    </row>
    <row r="152" spans="1:7" ht="10.5" customHeight="1">
      <c r="A152" s="21" t="s">
        <v>28</v>
      </c>
      <c r="B152">
        <v>968</v>
      </c>
      <c r="C152" s="22" t="s">
        <v>5</v>
      </c>
      <c r="D152">
        <v>1011</v>
      </c>
      <c r="E152" s="21" t="s">
        <v>32</v>
      </c>
      <c r="F152" s="23">
        <f t="shared" si="4"/>
        <v>0</v>
      </c>
      <c r="G152" s="23">
        <f t="shared" si="5"/>
        <v>2</v>
      </c>
    </row>
    <row r="153" spans="1:7" ht="10.5" customHeight="1">
      <c r="A153" s="21" t="s">
        <v>30</v>
      </c>
      <c r="B153">
        <v>1025</v>
      </c>
      <c r="C153" s="22" t="s">
        <v>5</v>
      </c>
      <c r="D153">
        <v>1043</v>
      </c>
      <c r="E153" s="21" t="s">
        <v>27</v>
      </c>
      <c r="F153" s="23">
        <f t="shared" si="4"/>
        <v>0</v>
      </c>
      <c r="G153" s="23">
        <f t="shared" si="5"/>
        <v>2</v>
      </c>
    </row>
    <row r="154" spans="1:7" ht="10.5" customHeight="1">
      <c r="A154" s="1" t="s">
        <v>8</v>
      </c>
      <c r="B154">
        <v>0</v>
      </c>
      <c r="C154" s="22" t="s">
        <v>5</v>
      </c>
      <c r="D154">
        <v>0</v>
      </c>
      <c r="E154" s="21" t="s">
        <v>29</v>
      </c>
      <c r="F154">
        <v>0</v>
      </c>
      <c r="G154">
        <v>0</v>
      </c>
    </row>
    <row r="155" spans="1:7" ht="10.5" customHeight="1">
      <c r="A155" s="21" t="s">
        <v>33</v>
      </c>
      <c r="B155">
        <v>988</v>
      </c>
      <c r="C155" s="22" t="s">
        <v>5</v>
      </c>
      <c r="D155">
        <v>1017</v>
      </c>
      <c r="E155" s="21" t="s">
        <v>31</v>
      </c>
      <c r="F155" s="23">
        <f t="shared" si="4"/>
        <v>0</v>
      </c>
      <c r="G155" s="23">
        <f t="shared" si="5"/>
        <v>2</v>
      </c>
    </row>
    <row r="156" spans="6:7" ht="10.5" customHeight="1">
      <c r="F156">
        <f t="shared" si="4"/>
      </c>
      <c r="G156">
        <f t="shared" si="5"/>
      </c>
    </row>
    <row r="157" spans="6:7" ht="10.5" customHeight="1">
      <c r="F157">
        <f t="shared" si="4"/>
      </c>
      <c r="G157">
        <f t="shared" si="5"/>
      </c>
    </row>
    <row r="158" spans="1:7" s="20" customFormat="1" ht="10.5" customHeight="1">
      <c r="A158" s="18" t="s">
        <v>16</v>
      </c>
      <c r="B158"/>
      <c r="C158" s="19"/>
      <c r="D158"/>
      <c r="F158">
        <f t="shared" si="4"/>
      </c>
      <c r="G158">
        <f t="shared" si="5"/>
      </c>
    </row>
    <row r="159" spans="6:7" ht="10.5" customHeight="1">
      <c r="F159">
        <f t="shared" si="4"/>
      </c>
      <c r="G159">
        <f t="shared" si="5"/>
      </c>
    </row>
    <row r="160" spans="1:7" ht="10.5" customHeight="1">
      <c r="A160" s="21" t="s">
        <v>28</v>
      </c>
      <c r="B160">
        <v>973</v>
      </c>
      <c r="C160" s="22" t="s">
        <v>5</v>
      </c>
      <c r="D160">
        <v>1028</v>
      </c>
      <c r="E160" s="21" t="s">
        <v>30</v>
      </c>
      <c r="F160" s="23">
        <f t="shared" si="4"/>
        <v>0</v>
      </c>
      <c r="G160" s="23">
        <f t="shared" si="5"/>
        <v>2</v>
      </c>
    </row>
    <row r="161" spans="1:7" ht="10.5" customHeight="1">
      <c r="A161" s="1" t="s">
        <v>8</v>
      </c>
      <c r="B161">
        <v>0</v>
      </c>
      <c r="C161" s="22" t="s">
        <v>5</v>
      </c>
      <c r="D161">
        <v>0</v>
      </c>
      <c r="E161" s="21" t="s">
        <v>33</v>
      </c>
      <c r="F161">
        <v>0</v>
      </c>
      <c r="G161">
        <v>0</v>
      </c>
    </row>
    <row r="162" spans="1:7" ht="10.5" customHeight="1">
      <c r="A162" s="21" t="s">
        <v>27</v>
      </c>
      <c r="B162">
        <v>1042</v>
      </c>
      <c r="C162" s="22" t="s">
        <v>5</v>
      </c>
      <c r="D162">
        <v>1093</v>
      </c>
      <c r="E162" s="21" t="s">
        <v>29</v>
      </c>
      <c r="F162" s="23">
        <f t="shared" si="4"/>
        <v>0</v>
      </c>
      <c r="G162" s="23">
        <f t="shared" si="5"/>
        <v>2</v>
      </c>
    </row>
    <row r="163" spans="1:7" ht="10.5" customHeight="1">
      <c r="A163" s="21" t="s">
        <v>31</v>
      </c>
      <c r="B163">
        <v>1016</v>
      </c>
      <c r="C163" s="22" t="s">
        <v>5</v>
      </c>
      <c r="D163">
        <v>1045</v>
      </c>
      <c r="E163" s="21" t="s">
        <v>32</v>
      </c>
      <c r="F163" s="23">
        <f t="shared" si="4"/>
        <v>0</v>
      </c>
      <c r="G163" s="23">
        <f t="shared" si="5"/>
        <v>2</v>
      </c>
    </row>
    <row r="164" spans="6:7" ht="10.5" customHeight="1">
      <c r="F164">
        <f t="shared" si="4"/>
      </c>
      <c r="G164">
        <f t="shared" si="5"/>
      </c>
    </row>
    <row r="165" spans="6:7" ht="10.5" customHeight="1">
      <c r="F165">
        <f t="shared" si="4"/>
      </c>
      <c r="G165">
        <f t="shared" si="5"/>
      </c>
    </row>
    <row r="166" spans="1:7" s="20" customFormat="1" ht="10.5" customHeight="1">
      <c r="A166" s="18" t="s">
        <v>17</v>
      </c>
      <c r="B166"/>
      <c r="C166" s="19"/>
      <c r="D166"/>
      <c r="F166">
        <f t="shared" si="4"/>
      </c>
      <c r="G166">
        <f t="shared" si="5"/>
      </c>
    </row>
    <row r="167" spans="6:7" ht="10.5" customHeight="1">
      <c r="F167">
        <f t="shared" si="4"/>
      </c>
      <c r="G167">
        <f t="shared" si="5"/>
      </c>
    </row>
    <row r="168" spans="1:7" ht="10.5" customHeight="1">
      <c r="A168" s="21" t="s">
        <v>30</v>
      </c>
      <c r="B168">
        <v>0</v>
      </c>
      <c r="C168" s="22" t="s">
        <v>5</v>
      </c>
      <c r="D168">
        <v>0</v>
      </c>
      <c r="E168" s="1" t="s">
        <v>8</v>
      </c>
      <c r="F168">
        <v>0</v>
      </c>
      <c r="G168">
        <v>0</v>
      </c>
    </row>
    <row r="169" spans="1:7" ht="10.5" customHeight="1">
      <c r="A169" s="21" t="s">
        <v>33</v>
      </c>
      <c r="B169">
        <v>1012</v>
      </c>
      <c r="C169" s="22" t="s">
        <v>5</v>
      </c>
      <c r="D169">
        <v>969</v>
      </c>
      <c r="E169" s="21" t="s">
        <v>28</v>
      </c>
      <c r="F169" s="23">
        <f t="shared" si="4"/>
        <v>2</v>
      </c>
      <c r="G169" s="23">
        <f t="shared" si="5"/>
        <v>0</v>
      </c>
    </row>
    <row r="170" spans="1:7" ht="10.5" customHeight="1">
      <c r="A170" s="21" t="s">
        <v>29</v>
      </c>
      <c r="B170">
        <v>1093</v>
      </c>
      <c r="C170" s="22" t="s">
        <v>5</v>
      </c>
      <c r="D170">
        <v>1032</v>
      </c>
      <c r="E170" s="21" t="s">
        <v>31</v>
      </c>
      <c r="F170" s="23">
        <f t="shared" si="4"/>
        <v>2</v>
      </c>
      <c r="G170" s="23">
        <f t="shared" si="5"/>
        <v>0</v>
      </c>
    </row>
    <row r="171" spans="1:7" ht="10.5" customHeight="1">
      <c r="A171" s="21" t="s">
        <v>32</v>
      </c>
      <c r="B171">
        <v>1015</v>
      </c>
      <c r="C171" s="22" t="s">
        <v>5</v>
      </c>
      <c r="D171">
        <v>1014</v>
      </c>
      <c r="E171" s="21" t="s">
        <v>27</v>
      </c>
      <c r="F171" s="23">
        <f t="shared" si="4"/>
        <v>2</v>
      </c>
      <c r="G171" s="23">
        <f t="shared" si="5"/>
        <v>0</v>
      </c>
    </row>
    <row r="172" spans="6:7" ht="10.5" customHeight="1">
      <c r="F172">
        <f t="shared" si="4"/>
      </c>
      <c r="G172">
        <f t="shared" si="5"/>
      </c>
    </row>
    <row r="173" spans="6:7" ht="10.5" customHeight="1">
      <c r="F173">
        <f t="shared" si="4"/>
      </c>
      <c r="G173">
        <f t="shared" si="5"/>
      </c>
    </row>
    <row r="174" spans="1:7" s="20" customFormat="1" ht="10.5" customHeight="1">
      <c r="A174" s="18" t="s">
        <v>18</v>
      </c>
      <c r="B174"/>
      <c r="C174" s="19"/>
      <c r="D174"/>
      <c r="F174">
        <f t="shared" si="4"/>
      </c>
      <c r="G174">
        <f t="shared" si="5"/>
      </c>
    </row>
    <row r="175" spans="6:7" ht="10.5" customHeight="1">
      <c r="F175">
        <f t="shared" si="4"/>
      </c>
      <c r="G175">
        <f t="shared" si="5"/>
      </c>
    </row>
    <row r="176" spans="1:7" ht="10.5" customHeight="1">
      <c r="A176" s="21" t="s">
        <v>33</v>
      </c>
      <c r="B176">
        <v>1007</v>
      </c>
      <c r="C176" s="22" t="s">
        <v>5</v>
      </c>
      <c r="D176">
        <v>1048</v>
      </c>
      <c r="E176" s="21" t="s">
        <v>30</v>
      </c>
      <c r="F176" s="23">
        <f t="shared" si="4"/>
        <v>0</v>
      </c>
      <c r="G176" s="23">
        <f t="shared" si="5"/>
        <v>2</v>
      </c>
    </row>
    <row r="177" spans="1:7" ht="10.5" customHeight="1">
      <c r="A177" s="21" t="s">
        <v>28</v>
      </c>
      <c r="B177">
        <v>0</v>
      </c>
      <c r="C177" s="22" t="s">
        <v>5</v>
      </c>
      <c r="D177">
        <v>0</v>
      </c>
      <c r="E177" s="1" t="s">
        <v>8</v>
      </c>
      <c r="F177">
        <v>0</v>
      </c>
      <c r="G177">
        <v>0</v>
      </c>
    </row>
    <row r="178" spans="1:7" ht="10.5" customHeight="1">
      <c r="A178" s="21" t="s">
        <v>29</v>
      </c>
      <c r="B178">
        <v>1092</v>
      </c>
      <c r="C178" s="22" t="s">
        <v>5</v>
      </c>
      <c r="D178">
        <v>1038</v>
      </c>
      <c r="E178" s="21" t="s">
        <v>32</v>
      </c>
      <c r="F178" s="23">
        <f t="shared" si="4"/>
        <v>2</v>
      </c>
      <c r="G178" s="23">
        <f t="shared" si="5"/>
        <v>0</v>
      </c>
    </row>
    <row r="179" spans="1:7" ht="10.5" customHeight="1">
      <c r="A179" s="21" t="s">
        <v>27</v>
      </c>
      <c r="B179">
        <v>1003</v>
      </c>
      <c r="C179" s="22" t="s">
        <v>5</v>
      </c>
      <c r="D179">
        <v>1054</v>
      </c>
      <c r="E179" s="21" t="s">
        <v>31</v>
      </c>
      <c r="F179" s="23">
        <f t="shared" si="4"/>
        <v>0</v>
      </c>
      <c r="G179" s="23">
        <f t="shared" si="5"/>
        <v>2</v>
      </c>
    </row>
    <row r="180" spans="6:7" ht="12.75">
      <c r="F180">
        <f t="shared" si="4"/>
      </c>
      <c r="G180">
        <f t="shared" si="5"/>
      </c>
    </row>
    <row r="181" spans="1:7" s="26" customFormat="1" ht="12.75" customHeight="1">
      <c r="A181" s="24" t="s">
        <v>26</v>
      </c>
      <c r="B181"/>
      <c r="C181" s="25"/>
      <c r="D181"/>
      <c r="F181">
        <f t="shared" si="4"/>
      </c>
      <c r="G181">
        <f t="shared" si="5"/>
      </c>
    </row>
    <row r="182" spans="6:7" ht="10.5" customHeight="1">
      <c r="F182">
        <f t="shared" si="4"/>
      </c>
      <c r="G182">
        <f t="shared" si="5"/>
      </c>
    </row>
    <row r="183" spans="6:7" ht="10.5" customHeight="1">
      <c r="F183">
        <f t="shared" si="4"/>
      </c>
      <c r="G183">
        <f t="shared" si="5"/>
      </c>
    </row>
    <row r="184" spans="1:7" s="20" customFormat="1" ht="10.5" customHeight="1">
      <c r="A184" s="18" t="s">
        <v>19</v>
      </c>
      <c r="B184"/>
      <c r="C184" s="19"/>
      <c r="D184"/>
      <c r="F184">
        <f t="shared" si="4"/>
      </c>
      <c r="G184">
        <f t="shared" si="5"/>
      </c>
    </row>
    <row r="185" spans="6:7" ht="10.5" customHeight="1">
      <c r="F185">
        <f t="shared" si="4"/>
      </c>
      <c r="G185">
        <f t="shared" si="5"/>
      </c>
    </row>
    <row r="186" spans="1:7" ht="10.5" customHeight="1">
      <c r="A186" s="21" t="s">
        <v>28</v>
      </c>
      <c r="B186">
        <v>1005</v>
      </c>
      <c r="C186" s="22" t="s">
        <v>5</v>
      </c>
      <c r="D186">
        <v>1066</v>
      </c>
      <c r="E186" s="21" t="s">
        <v>27</v>
      </c>
      <c r="F186" s="23">
        <f t="shared" si="4"/>
        <v>0</v>
      </c>
      <c r="G186" s="23">
        <f t="shared" si="5"/>
        <v>2</v>
      </c>
    </row>
    <row r="187" spans="1:7" ht="10.5" customHeight="1">
      <c r="A187" s="21" t="s">
        <v>30</v>
      </c>
      <c r="B187">
        <v>1035</v>
      </c>
      <c r="C187" s="22" t="s">
        <v>5</v>
      </c>
      <c r="D187">
        <v>1089</v>
      </c>
      <c r="E187" s="21" t="s">
        <v>29</v>
      </c>
      <c r="F187" s="23">
        <f t="shared" si="4"/>
        <v>0</v>
      </c>
      <c r="G187" s="23">
        <f t="shared" si="5"/>
        <v>2</v>
      </c>
    </row>
    <row r="188" spans="1:7" ht="10.5" customHeight="1">
      <c r="A188" s="1" t="s">
        <v>8</v>
      </c>
      <c r="B188">
        <v>0</v>
      </c>
      <c r="C188" s="22" t="s">
        <v>5</v>
      </c>
      <c r="D188">
        <v>0</v>
      </c>
      <c r="E188" s="21" t="s">
        <v>31</v>
      </c>
      <c r="F188">
        <v>0</v>
      </c>
      <c r="G188">
        <v>0</v>
      </c>
    </row>
    <row r="189" spans="1:7" ht="10.5" customHeight="1">
      <c r="A189" s="21" t="s">
        <v>33</v>
      </c>
      <c r="B189">
        <v>1014</v>
      </c>
      <c r="C189" s="22" t="s">
        <v>5</v>
      </c>
      <c r="D189">
        <v>1062</v>
      </c>
      <c r="E189" s="21" t="s">
        <v>32</v>
      </c>
      <c r="F189" s="23">
        <f t="shared" si="4"/>
        <v>0</v>
      </c>
      <c r="G189" s="23">
        <f t="shared" si="5"/>
        <v>2</v>
      </c>
    </row>
    <row r="190" spans="6:7" ht="10.5" customHeight="1">
      <c r="F190">
        <f t="shared" si="4"/>
      </c>
      <c r="G190">
        <f t="shared" si="5"/>
      </c>
    </row>
    <row r="191" spans="6:7" ht="10.5" customHeight="1">
      <c r="F191">
        <f t="shared" si="4"/>
      </c>
      <c r="G191">
        <f t="shared" si="5"/>
      </c>
    </row>
    <row r="192" spans="1:7" s="20" customFormat="1" ht="10.5" customHeight="1">
      <c r="A192" s="18" t="s">
        <v>20</v>
      </c>
      <c r="B192"/>
      <c r="C192" s="19"/>
      <c r="D192"/>
      <c r="F192">
        <f t="shared" si="4"/>
      </c>
      <c r="G192">
        <f t="shared" si="5"/>
      </c>
    </row>
    <row r="193" spans="6:7" ht="10.5" customHeight="1">
      <c r="F193">
        <f t="shared" si="4"/>
      </c>
      <c r="G193">
        <f t="shared" si="5"/>
      </c>
    </row>
    <row r="194" spans="1:7" ht="10.5" customHeight="1">
      <c r="A194" s="21" t="s">
        <v>29</v>
      </c>
      <c r="B194">
        <v>1097</v>
      </c>
      <c r="C194" s="22" t="s">
        <v>5</v>
      </c>
      <c r="D194">
        <v>975</v>
      </c>
      <c r="E194" s="21" t="s">
        <v>28</v>
      </c>
      <c r="F194" s="23">
        <f t="shared" si="4"/>
        <v>2</v>
      </c>
      <c r="G194" s="23">
        <f t="shared" si="5"/>
        <v>0</v>
      </c>
    </row>
    <row r="195" spans="1:7" ht="10.5" customHeight="1">
      <c r="A195" s="21" t="s">
        <v>31</v>
      </c>
      <c r="B195">
        <v>1011</v>
      </c>
      <c r="C195" s="22" t="s">
        <v>5</v>
      </c>
      <c r="D195">
        <v>1022</v>
      </c>
      <c r="E195" s="21" t="s">
        <v>30</v>
      </c>
      <c r="F195" s="23">
        <f t="shared" si="4"/>
        <v>0</v>
      </c>
      <c r="G195" s="23">
        <f t="shared" si="5"/>
        <v>2</v>
      </c>
    </row>
    <row r="196" spans="1:7" ht="10.5" customHeight="1">
      <c r="A196" s="21" t="s">
        <v>32</v>
      </c>
      <c r="B196">
        <v>0</v>
      </c>
      <c r="C196" s="22" t="s">
        <v>5</v>
      </c>
      <c r="D196">
        <v>0</v>
      </c>
      <c r="E196" s="1" t="s">
        <v>8</v>
      </c>
      <c r="F196">
        <v>0</v>
      </c>
      <c r="G196">
        <v>0</v>
      </c>
    </row>
    <row r="197" spans="1:7" ht="10.5" customHeight="1">
      <c r="A197" s="21" t="s">
        <v>27</v>
      </c>
      <c r="B197">
        <v>975</v>
      </c>
      <c r="C197" s="22" t="s">
        <v>5</v>
      </c>
      <c r="D197">
        <v>1015</v>
      </c>
      <c r="E197" s="21" t="s">
        <v>33</v>
      </c>
      <c r="F197" s="23">
        <f t="shared" si="4"/>
        <v>0</v>
      </c>
      <c r="G197" s="23">
        <f t="shared" si="5"/>
        <v>2</v>
      </c>
    </row>
    <row r="198" spans="6:7" ht="10.5" customHeight="1">
      <c r="F198">
        <f t="shared" si="4"/>
      </c>
      <c r="G198">
        <f t="shared" si="5"/>
      </c>
    </row>
    <row r="199" spans="6:7" ht="10.5" customHeight="1">
      <c r="F199">
        <f t="shared" si="4"/>
      </c>
      <c r="G199">
        <f t="shared" si="5"/>
      </c>
    </row>
    <row r="200" spans="1:7" s="20" customFormat="1" ht="10.5" customHeight="1">
      <c r="A200" s="18" t="s">
        <v>21</v>
      </c>
      <c r="B200"/>
      <c r="C200" s="19"/>
      <c r="D200"/>
      <c r="F200">
        <f t="shared" si="4"/>
      </c>
      <c r="G200">
        <f t="shared" si="5"/>
      </c>
    </row>
    <row r="201" spans="6:7" ht="10.5" customHeight="1">
      <c r="F201">
        <f t="shared" si="4"/>
      </c>
      <c r="G201">
        <f t="shared" si="5"/>
      </c>
    </row>
    <row r="202" spans="1:7" ht="10.5" customHeight="1">
      <c r="A202" s="1" t="s">
        <v>8</v>
      </c>
      <c r="B202">
        <v>0</v>
      </c>
      <c r="C202" s="22" t="s">
        <v>5</v>
      </c>
      <c r="D202">
        <v>0</v>
      </c>
      <c r="E202" s="21" t="s">
        <v>27</v>
      </c>
      <c r="F202">
        <v>0</v>
      </c>
      <c r="G202">
        <v>0</v>
      </c>
    </row>
    <row r="203" spans="1:7" ht="10.5" customHeight="1">
      <c r="A203" s="21" t="s">
        <v>33</v>
      </c>
      <c r="B203">
        <v>1026</v>
      </c>
      <c r="C203" s="22" t="s">
        <v>5</v>
      </c>
      <c r="D203">
        <v>1057</v>
      </c>
      <c r="E203" s="21" t="s">
        <v>29</v>
      </c>
      <c r="F203" s="23">
        <f aca="true" t="shared" si="6" ref="F203:F265">IF(ISNONTEXT(B203),IF(ISNONTEXT(D203),IF(B203&lt;D203,0,IF(B203&gt;D203,2,IF(B203="","",1))),""),"")</f>
        <v>0</v>
      </c>
      <c r="G203" s="23">
        <f aca="true" t="shared" si="7" ref="G203:G265">IF(ISNONTEXT(B203),IF(ISNONTEXT(D203),IF(D203&lt;B203,0,IF(D203&gt;B203,2,IF(D203="","",1))),""),"")</f>
        <v>2</v>
      </c>
    </row>
    <row r="204" spans="1:7" ht="10.5" customHeight="1">
      <c r="A204" s="21" t="s">
        <v>28</v>
      </c>
      <c r="B204">
        <v>969</v>
      </c>
      <c r="C204" s="22" t="s">
        <v>5</v>
      </c>
      <c r="D204">
        <v>1007</v>
      </c>
      <c r="E204" s="21" t="s">
        <v>31</v>
      </c>
      <c r="F204" s="23">
        <f t="shared" si="6"/>
        <v>0</v>
      </c>
      <c r="G204" s="23">
        <f t="shared" si="7"/>
        <v>2</v>
      </c>
    </row>
    <row r="205" spans="1:7" ht="10.5" customHeight="1">
      <c r="A205" s="21" t="s">
        <v>30</v>
      </c>
      <c r="B205">
        <v>1047</v>
      </c>
      <c r="C205" s="22" t="s">
        <v>5</v>
      </c>
      <c r="D205">
        <v>1057</v>
      </c>
      <c r="E205" s="21" t="s">
        <v>32</v>
      </c>
      <c r="F205" s="23">
        <f t="shared" si="6"/>
        <v>0</v>
      </c>
      <c r="G205" s="23">
        <f t="shared" si="7"/>
        <v>2</v>
      </c>
    </row>
    <row r="206" spans="6:7" ht="10.5" customHeight="1">
      <c r="F206">
        <f t="shared" si="6"/>
      </c>
      <c r="G206">
        <f t="shared" si="7"/>
      </c>
    </row>
    <row r="207" spans="6:7" ht="10.5" customHeight="1">
      <c r="F207">
        <f t="shared" si="6"/>
      </c>
      <c r="G207">
        <f t="shared" si="7"/>
      </c>
    </row>
    <row r="208" spans="1:7" s="20" customFormat="1" ht="10.5" customHeight="1">
      <c r="A208" s="18" t="s">
        <v>22</v>
      </c>
      <c r="B208"/>
      <c r="C208" s="19"/>
      <c r="D208"/>
      <c r="F208">
        <f t="shared" si="6"/>
      </c>
      <c r="G208">
        <f t="shared" si="7"/>
      </c>
    </row>
    <row r="209" spans="6:7" ht="10.5" customHeight="1">
      <c r="F209">
        <f t="shared" si="6"/>
      </c>
      <c r="G209">
        <f t="shared" si="7"/>
      </c>
    </row>
    <row r="210" spans="1:7" ht="10.5" customHeight="1">
      <c r="A210" s="21" t="s">
        <v>32</v>
      </c>
      <c r="B210">
        <v>1046</v>
      </c>
      <c r="C210" s="22" t="s">
        <v>5</v>
      </c>
      <c r="D210">
        <v>937</v>
      </c>
      <c r="E210" s="21" t="s">
        <v>28</v>
      </c>
      <c r="F210" s="23">
        <f t="shared" si="6"/>
        <v>2</v>
      </c>
      <c r="G210" s="23">
        <f t="shared" si="7"/>
        <v>0</v>
      </c>
    </row>
    <row r="211" spans="1:7" ht="10.5" customHeight="1">
      <c r="A211" s="21" t="s">
        <v>27</v>
      </c>
      <c r="B211">
        <v>1054</v>
      </c>
      <c r="C211" s="22" t="s">
        <v>5</v>
      </c>
      <c r="D211">
        <v>1044</v>
      </c>
      <c r="E211" s="21" t="s">
        <v>30</v>
      </c>
      <c r="F211" s="23">
        <f t="shared" si="6"/>
        <v>2</v>
      </c>
      <c r="G211" s="23">
        <f t="shared" si="7"/>
        <v>0</v>
      </c>
    </row>
    <row r="212" spans="1:7" ht="10.5" customHeight="1">
      <c r="A212" s="21" t="s">
        <v>29</v>
      </c>
      <c r="B212">
        <v>0</v>
      </c>
      <c r="C212" s="22" t="s">
        <v>5</v>
      </c>
      <c r="D212">
        <v>0</v>
      </c>
      <c r="E212" s="1" t="s">
        <v>8</v>
      </c>
      <c r="F212">
        <v>0</v>
      </c>
      <c r="G212">
        <v>0</v>
      </c>
    </row>
    <row r="213" spans="1:7" ht="10.5" customHeight="1">
      <c r="A213" s="21" t="s">
        <v>31</v>
      </c>
      <c r="B213">
        <v>1038</v>
      </c>
      <c r="C213" s="22" t="s">
        <v>5</v>
      </c>
      <c r="D213">
        <v>992</v>
      </c>
      <c r="E213" s="21" t="s">
        <v>33</v>
      </c>
      <c r="F213" s="23">
        <f t="shared" si="6"/>
        <v>2</v>
      </c>
      <c r="G213" s="23">
        <f t="shared" si="7"/>
        <v>0</v>
      </c>
    </row>
    <row r="214" spans="6:7" ht="10.5" customHeight="1">
      <c r="F214">
        <f t="shared" si="6"/>
      </c>
      <c r="G214">
        <f t="shared" si="7"/>
      </c>
    </row>
    <row r="215" spans="6:7" ht="10.5" customHeight="1">
      <c r="F215">
        <f t="shared" si="6"/>
      </c>
      <c r="G215">
        <f t="shared" si="7"/>
      </c>
    </row>
    <row r="216" spans="1:7" s="20" customFormat="1" ht="10.5" customHeight="1">
      <c r="A216" s="18" t="s">
        <v>23</v>
      </c>
      <c r="B216"/>
      <c r="C216" s="19"/>
      <c r="D216"/>
      <c r="F216">
        <f t="shared" si="6"/>
      </c>
      <c r="G216">
        <f t="shared" si="7"/>
      </c>
    </row>
    <row r="217" spans="6:7" ht="10.5" customHeight="1">
      <c r="F217">
        <f t="shared" si="6"/>
      </c>
      <c r="G217">
        <f t="shared" si="7"/>
      </c>
    </row>
    <row r="218" spans="1:7" ht="10.5" customHeight="1">
      <c r="A218" s="21" t="s">
        <v>30</v>
      </c>
      <c r="B218">
        <v>1044</v>
      </c>
      <c r="C218" s="22" t="s">
        <v>5</v>
      </c>
      <c r="D218">
        <v>987</v>
      </c>
      <c r="E218" s="21" t="s">
        <v>28</v>
      </c>
      <c r="F218" s="23">
        <f t="shared" si="6"/>
        <v>2</v>
      </c>
      <c r="G218" s="23">
        <f t="shared" si="7"/>
        <v>0</v>
      </c>
    </row>
    <row r="219" spans="1:7" ht="10.5" customHeight="1">
      <c r="A219" s="21" t="s">
        <v>33</v>
      </c>
      <c r="B219">
        <v>0</v>
      </c>
      <c r="C219" s="22" t="s">
        <v>5</v>
      </c>
      <c r="D219">
        <v>0</v>
      </c>
      <c r="E219" s="1" t="s">
        <v>8</v>
      </c>
      <c r="F219">
        <v>0</v>
      </c>
      <c r="G219">
        <v>0</v>
      </c>
    </row>
    <row r="220" spans="1:7" ht="10.5" customHeight="1">
      <c r="A220" s="21" t="s">
        <v>29</v>
      </c>
      <c r="B220">
        <v>1059</v>
      </c>
      <c r="C220" s="22" t="s">
        <v>5</v>
      </c>
      <c r="D220">
        <v>1028</v>
      </c>
      <c r="E220" s="21" t="s">
        <v>27</v>
      </c>
      <c r="F220" s="23">
        <f t="shared" si="6"/>
        <v>2</v>
      </c>
      <c r="G220" s="23">
        <f t="shared" si="7"/>
        <v>0</v>
      </c>
    </row>
    <row r="221" spans="1:7" ht="10.5" customHeight="1">
      <c r="A221" s="21" t="s">
        <v>32</v>
      </c>
      <c r="B221">
        <v>1043</v>
      </c>
      <c r="C221" s="22" t="s">
        <v>5</v>
      </c>
      <c r="D221">
        <v>1042</v>
      </c>
      <c r="E221" s="21" t="s">
        <v>31</v>
      </c>
      <c r="F221" s="23">
        <f t="shared" si="6"/>
        <v>2</v>
      </c>
      <c r="G221" s="23">
        <f t="shared" si="7"/>
        <v>0</v>
      </c>
    </row>
    <row r="222" spans="6:7" ht="10.5" customHeight="1">
      <c r="F222">
        <f t="shared" si="6"/>
      </c>
      <c r="G222">
        <f t="shared" si="7"/>
      </c>
    </row>
    <row r="223" spans="6:7" ht="10.5" customHeight="1">
      <c r="F223">
        <f t="shared" si="6"/>
      </c>
      <c r="G223">
        <f t="shared" si="7"/>
      </c>
    </row>
    <row r="224" spans="1:7" s="20" customFormat="1" ht="10.5" customHeight="1">
      <c r="A224" s="18" t="s">
        <v>24</v>
      </c>
      <c r="B224"/>
      <c r="C224" s="19"/>
      <c r="D224"/>
      <c r="F224">
        <f t="shared" si="6"/>
      </c>
      <c r="G224">
        <f t="shared" si="7"/>
      </c>
    </row>
    <row r="225" spans="6:7" ht="10.5" customHeight="1">
      <c r="F225">
        <f t="shared" si="6"/>
      </c>
      <c r="G225">
        <f t="shared" si="7"/>
      </c>
    </row>
    <row r="226" spans="1:7" ht="10.5" customHeight="1">
      <c r="A226" s="1" t="s">
        <v>8</v>
      </c>
      <c r="B226">
        <v>0</v>
      </c>
      <c r="C226" s="22" t="s">
        <v>5</v>
      </c>
      <c r="D226">
        <v>0</v>
      </c>
      <c r="E226" s="21" t="s">
        <v>30</v>
      </c>
      <c r="F226">
        <v>0</v>
      </c>
      <c r="G226">
        <v>0</v>
      </c>
    </row>
    <row r="227" spans="1:7" ht="10.5" customHeight="1">
      <c r="A227" s="21" t="s">
        <v>28</v>
      </c>
      <c r="B227">
        <v>1007</v>
      </c>
      <c r="C227" s="22" t="s">
        <v>5</v>
      </c>
      <c r="D227">
        <v>1011</v>
      </c>
      <c r="E227" s="21" t="s">
        <v>33</v>
      </c>
      <c r="F227" s="23">
        <f t="shared" si="6"/>
        <v>0</v>
      </c>
      <c r="G227" s="23">
        <f t="shared" si="7"/>
        <v>2</v>
      </c>
    </row>
    <row r="228" spans="1:7" ht="10.5" customHeight="1">
      <c r="A228" s="21" t="s">
        <v>31</v>
      </c>
      <c r="B228">
        <v>1037</v>
      </c>
      <c r="C228" s="22" t="s">
        <v>5</v>
      </c>
      <c r="D228">
        <v>1084</v>
      </c>
      <c r="E228" s="21" t="s">
        <v>29</v>
      </c>
      <c r="F228" s="23">
        <f t="shared" si="6"/>
        <v>0</v>
      </c>
      <c r="G228" s="23">
        <f t="shared" si="7"/>
        <v>2</v>
      </c>
    </row>
    <row r="229" spans="1:7" ht="10.5" customHeight="1">
      <c r="A229" s="21" t="s">
        <v>27</v>
      </c>
      <c r="B229">
        <v>1043</v>
      </c>
      <c r="C229" s="22" t="s">
        <v>5</v>
      </c>
      <c r="D229">
        <v>1037</v>
      </c>
      <c r="E229" s="21" t="s">
        <v>32</v>
      </c>
      <c r="F229" s="23">
        <f t="shared" si="6"/>
        <v>2</v>
      </c>
      <c r="G229" s="23">
        <f t="shared" si="7"/>
        <v>0</v>
      </c>
    </row>
    <row r="230" spans="6:7" ht="10.5" customHeight="1">
      <c r="F230">
        <f t="shared" si="6"/>
      </c>
      <c r="G230">
        <f t="shared" si="7"/>
      </c>
    </row>
    <row r="231" spans="6:7" ht="10.5" customHeight="1">
      <c r="F231">
        <f t="shared" si="6"/>
      </c>
      <c r="G231">
        <f t="shared" si="7"/>
      </c>
    </row>
    <row r="232" spans="1:7" s="20" customFormat="1" ht="10.5" customHeight="1">
      <c r="A232" s="18" t="s">
        <v>25</v>
      </c>
      <c r="B232"/>
      <c r="C232" s="19"/>
      <c r="D232"/>
      <c r="F232">
        <f t="shared" si="6"/>
      </c>
      <c r="G232">
        <f t="shared" si="7"/>
      </c>
    </row>
    <row r="233" spans="6:7" ht="10.5" customHeight="1">
      <c r="F233">
        <f t="shared" si="6"/>
      </c>
      <c r="G233">
        <f t="shared" si="7"/>
      </c>
    </row>
    <row r="234" spans="1:7" ht="10.5" customHeight="1">
      <c r="A234" s="21" t="s">
        <v>30</v>
      </c>
      <c r="B234">
        <v>1035</v>
      </c>
      <c r="C234" s="22" t="s">
        <v>5</v>
      </c>
      <c r="D234">
        <v>993</v>
      </c>
      <c r="E234" s="21" t="s">
        <v>33</v>
      </c>
      <c r="F234" s="23">
        <f t="shared" si="6"/>
        <v>2</v>
      </c>
      <c r="G234" s="23">
        <f t="shared" si="7"/>
        <v>0</v>
      </c>
    </row>
    <row r="235" spans="1:7" ht="10.5" customHeight="1">
      <c r="A235" s="1" t="s">
        <v>8</v>
      </c>
      <c r="B235">
        <v>0</v>
      </c>
      <c r="C235" s="22" t="s">
        <v>5</v>
      </c>
      <c r="D235">
        <v>0</v>
      </c>
      <c r="E235" s="21" t="s">
        <v>28</v>
      </c>
      <c r="F235">
        <v>0</v>
      </c>
      <c r="G235">
        <v>0</v>
      </c>
    </row>
    <row r="236" spans="1:7" ht="10.5" customHeight="1">
      <c r="A236" s="21" t="s">
        <v>32</v>
      </c>
      <c r="B236">
        <v>1044</v>
      </c>
      <c r="C236" s="22" t="s">
        <v>5</v>
      </c>
      <c r="D236">
        <v>1071</v>
      </c>
      <c r="E236" s="21" t="s">
        <v>29</v>
      </c>
      <c r="F236" s="23">
        <f t="shared" si="6"/>
        <v>0</v>
      </c>
      <c r="G236" s="23">
        <f t="shared" si="7"/>
        <v>2</v>
      </c>
    </row>
    <row r="237" spans="1:7" ht="10.5" customHeight="1">
      <c r="A237" s="21" t="s">
        <v>31</v>
      </c>
      <c r="B237">
        <v>1068</v>
      </c>
      <c r="C237" s="22" t="s">
        <v>5</v>
      </c>
      <c r="D237">
        <v>1006</v>
      </c>
      <c r="E237" s="21" t="s">
        <v>27</v>
      </c>
      <c r="F237" s="23">
        <f t="shared" si="6"/>
        <v>2</v>
      </c>
      <c r="G237" s="23">
        <f t="shared" si="7"/>
        <v>0</v>
      </c>
    </row>
    <row r="238" spans="6:7" ht="12.75">
      <c r="F238">
        <f t="shared" si="6"/>
      </c>
      <c r="G238">
        <f t="shared" si="7"/>
      </c>
    </row>
    <row r="239" spans="1:7" s="4" customFormat="1" ht="15">
      <c r="A239" s="5" t="s">
        <v>0</v>
      </c>
      <c r="B239" s="5"/>
      <c r="C239" s="5"/>
      <c r="D239" s="5"/>
      <c r="E239" s="5"/>
      <c r="F239">
        <f t="shared" si="6"/>
      </c>
      <c r="G239">
        <f t="shared" si="7"/>
      </c>
    </row>
    <row r="240" spans="1:7" s="4" customFormat="1" ht="15">
      <c r="A240" s="5" t="s">
        <v>1</v>
      </c>
      <c r="B240" s="5"/>
      <c r="C240" s="5"/>
      <c r="D240" s="5"/>
      <c r="E240" s="5"/>
      <c r="F240">
        <f t="shared" si="6"/>
      </c>
      <c r="G240">
        <f t="shared" si="7"/>
      </c>
    </row>
    <row r="241" spans="6:7" ht="12.75">
      <c r="F241">
        <f t="shared" si="6"/>
      </c>
      <c r="G241">
        <f t="shared" si="7"/>
      </c>
    </row>
    <row r="242" spans="1:7" s="26" customFormat="1" ht="13.5">
      <c r="A242" s="29" t="s">
        <v>34</v>
      </c>
      <c r="B242"/>
      <c r="C242" s="25"/>
      <c r="D242"/>
      <c r="F242">
        <f t="shared" si="6"/>
      </c>
      <c r="G242">
        <f t="shared" si="7"/>
      </c>
    </row>
    <row r="243" spans="6:7" ht="10.5" customHeight="1">
      <c r="F243">
        <f t="shared" si="6"/>
      </c>
      <c r="G243">
        <f t="shared" si="7"/>
      </c>
    </row>
    <row r="244" spans="6:7" ht="10.5" customHeight="1">
      <c r="F244">
        <f t="shared" si="6"/>
      </c>
      <c r="G244">
        <f t="shared" si="7"/>
      </c>
    </row>
    <row r="245" spans="1:7" s="20" customFormat="1" ht="10.5" customHeight="1">
      <c r="A245" s="18" t="s">
        <v>3</v>
      </c>
      <c r="B245"/>
      <c r="C245" s="19"/>
      <c r="D245"/>
      <c r="F245">
        <f t="shared" si="6"/>
      </c>
      <c r="G245">
        <f t="shared" si="7"/>
      </c>
    </row>
    <row r="246" spans="6:7" ht="10.5" customHeight="1">
      <c r="F246">
        <f t="shared" si="6"/>
      </c>
      <c r="G246">
        <f t="shared" si="7"/>
      </c>
    </row>
    <row r="247" spans="1:7" ht="10.5" customHeight="1">
      <c r="A247" s="21" t="s">
        <v>35</v>
      </c>
      <c r="B247">
        <v>977</v>
      </c>
      <c r="C247" s="22" t="s">
        <v>5</v>
      </c>
      <c r="D247">
        <v>940</v>
      </c>
      <c r="E247" s="21" t="s">
        <v>36</v>
      </c>
      <c r="F247" s="23">
        <f t="shared" si="6"/>
        <v>2</v>
      </c>
      <c r="G247" s="23">
        <f t="shared" si="7"/>
        <v>0</v>
      </c>
    </row>
    <row r="248" spans="1:7" ht="10.5" customHeight="1">
      <c r="A248" s="21" t="s">
        <v>37</v>
      </c>
      <c r="B248">
        <v>976</v>
      </c>
      <c r="C248" s="22" t="s">
        <v>5</v>
      </c>
      <c r="D248">
        <v>964</v>
      </c>
      <c r="E248" s="21" t="s">
        <v>38</v>
      </c>
      <c r="F248">
        <v>2</v>
      </c>
      <c r="G248">
        <v>0</v>
      </c>
    </row>
    <row r="249" spans="1:7" ht="10.5" customHeight="1">
      <c r="A249" s="21" t="s">
        <v>39</v>
      </c>
      <c r="B249">
        <v>0</v>
      </c>
      <c r="C249" s="22" t="s">
        <v>5</v>
      </c>
      <c r="D249">
        <v>0</v>
      </c>
      <c r="E249" s="1" t="s">
        <v>8</v>
      </c>
      <c r="F249">
        <v>0</v>
      </c>
      <c r="G249">
        <v>0</v>
      </c>
    </row>
    <row r="250" spans="1:7" ht="10.5" customHeight="1">
      <c r="A250" s="21" t="s">
        <v>40</v>
      </c>
      <c r="B250">
        <v>1023</v>
      </c>
      <c r="C250" s="22" t="s">
        <v>5</v>
      </c>
      <c r="D250">
        <v>951</v>
      </c>
      <c r="E250" s="21" t="s">
        <v>41</v>
      </c>
      <c r="F250" s="23">
        <f t="shared" si="6"/>
        <v>2</v>
      </c>
      <c r="G250" s="23">
        <f t="shared" si="7"/>
        <v>0</v>
      </c>
    </row>
    <row r="251" spans="6:7" ht="10.5" customHeight="1">
      <c r="F251">
        <f t="shared" si="6"/>
      </c>
      <c r="G251">
        <f t="shared" si="7"/>
      </c>
    </row>
    <row r="252" spans="6:7" ht="10.5" customHeight="1">
      <c r="F252">
        <f t="shared" si="6"/>
      </c>
      <c r="G252">
        <f t="shared" si="7"/>
      </c>
    </row>
    <row r="253" spans="1:7" s="20" customFormat="1" ht="10.5" customHeight="1">
      <c r="A253" s="18" t="s">
        <v>13</v>
      </c>
      <c r="B253"/>
      <c r="C253" s="19"/>
      <c r="D253"/>
      <c r="F253">
        <f t="shared" si="6"/>
      </c>
      <c r="G253">
        <f t="shared" si="7"/>
      </c>
    </row>
    <row r="254" spans="6:7" ht="10.5" customHeight="1">
      <c r="F254">
        <f t="shared" si="6"/>
      </c>
      <c r="G254">
        <f t="shared" si="7"/>
      </c>
    </row>
    <row r="255" spans="1:7" ht="10.5" customHeight="1">
      <c r="A255" s="21" t="s">
        <v>36</v>
      </c>
      <c r="B255">
        <v>937</v>
      </c>
      <c r="C255" s="22" t="s">
        <v>5</v>
      </c>
      <c r="D255">
        <v>994</v>
      </c>
      <c r="E255" s="21" t="s">
        <v>37</v>
      </c>
      <c r="F255" s="23">
        <f t="shared" si="6"/>
        <v>0</v>
      </c>
      <c r="G255" s="23">
        <f t="shared" si="7"/>
        <v>2</v>
      </c>
    </row>
    <row r="256" spans="1:7" ht="10.5" customHeight="1">
      <c r="A256" s="21" t="s">
        <v>38</v>
      </c>
      <c r="B256">
        <v>973</v>
      </c>
      <c r="C256" s="22" t="s">
        <v>5</v>
      </c>
      <c r="D256">
        <v>938</v>
      </c>
      <c r="E256" s="21" t="s">
        <v>39</v>
      </c>
      <c r="F256" s="23">
        <f t="shared" si="6"/>
        <v>2</v>
      </c>
      <c r="G256" s="23">
        <f t="shared" si="7"/>
        <v>0</v>
      </c>
    </row>
    <row r="257" spans="1:7" ht="10.5" customHeight="1">
      <c r="A257" s="1" t="s">
        <v>8</v>
      </c>
      <c r="B257">
        <v>0</v>
      </c>
      <c r="C257" s="22" t="s">
        <v>5</v>
      </c>
      <c r="D257">
        <v>0</v>
      </c>
      <c r="E257" s="21" t="s">
        <v>40</v>
      </c>
      <c r="F257">
        <v>0</v>
      </c>
      <c r="G257">
        <v>0</v>
      </c>
    </row>
    <row r="258" spans="1:7" ht="10.5" customHeight="1">
      <c r="A258" s="21" t="s">
        <v>41</v>
      </c>
      <c r="B258">
        <v>972</v>
      </c>
      <c r="C258" s="22" t="s">
        <v>5</v>
      </c>
      <c r="D258">
        <v>909</v>
      </c>
      <c r="E258" s="21" t="s">
        <v>35</v>
      </c>
      <c r="F258" s="23">
        <f t="shared" si="6"/>
        <v>2</v>
      </c>
      <c r="G258" s="23">
        <f t="shared" si="7"/>
        <v>0</v>
      </c>
    </row>
    <row r="259" spans="6:7" ht="10.5" customHeight="1">
      <c r="F259">
        <f t="shared" si="6"/>
      </c>
      <c r="G259">
        <f t="shared" si="7"/>
      </c>
    </row>
    <row r="260" spans="6:7" ht="10.5" customHeight="1">
      <c r="F260">
        <f t="shared" si="6"/>
      </c>
      <c r="G260">
        <f t="shared" si="7"/>
      </c>
    </row>
    <row r="261" spans="1:7" s="20" customFormat="1" ht="10.5" customHeight="1">
      <c r="A261" s="18" t="s">
        <v>14</v>
      </c>
      <c r="B261"/>
      <c r="C261" s="19"/>
      <c r="D261"/>
      <c r="F261">
        <f t="shared" si="6"/>
      </c>
      <c r="G261">
        <f t="shared" si="7"/>
      </c>
    </row>
    <row r="262" spans="6:7" ht="10.5" customHeight="1">
      <c r="F262">
        <f t="shared" si="6"/>
      </c>
      <c r="G262">
        <f t="shared" si="7"/>
      </c>
    </row>
    <row r="263" spans="1:7" ht="10.5" customHeight="1">
      <c r="A263" s="21" t="s">
        <v>35</v>
      </c>
      <c r="B263">
        <v>0</v>
      </c>
      <c r="C263" s="22" t="s">
        <v>5</v>
      </c>
      <c r="D263">
        <v>0</v>
      </c>
      <c r="E263" s="1" t="s">
        <v>8</v>
      </c>
      <c r="F263">
        <v>0</v>
      </c>
      <c r="G263">
        <v>0</v>
      </c>
    </row>
    <row r="264" spans="1:7" ht="10.5" customHeight="1">
      <c r="A264" s="21" t="s">
        <v>37</v>
      </c>
      <c r="B264">
        <v>1034</v>
      </c>
      <c r="C264" s="22" t="s">
        <v>5</v>
      </c>
      <c r="D264">
        <v>974</v>
      </c>
      <c r="E264" s="21" t="s">
        <v>41</v>
      </c>
      <c r="F264" s="23">
        <f t="shared" si="6"/>
        <v>2</v>
      </c>
      <c r="G264" s="23">
        <f t="shared" si="7"/>
        <v>0</v>
      </c>
    </row>
    <row r="265" spans="1:7" ht="10.5" customHeight="1">
      <c r="A265" s="21" t="s">
        <v>39</v>
      </c>
      <c r="B265">
        <v>961</v>
      </c>
      <c r="C265" s="22" t="s">
        <v>5</v>
      </c>
      <c r="D265">
        <v>967</v>
      </c>
      <c r="E265" s="21" t="s">
        <v>36</v>
      </c>
      <c r="F265" s="23">
        <f t="shared" si="6"/>
        <v>0</v>
      </c>
      <c r="G265" s="23">
        <f t="shared" si="7"/>
        <v>2</v>
      </c>
    </row>
    <row r="266" spans="1:7" ht="10.5" customHeight="1">
      <c r="A266" s="21" t="s">
        <v>40</v>
      </c>
      <c r="B266">
        <v>1023</v>
      </c>
      <c r="C266" s="22" t="s">
        <v>5</v>
      </c>
      <c r="D266">
        <v>978</v>
      </c>
      <c r="E266" s="21" t="s">
        <v>38</v>
      </c>
      <c r="F266" s="23">
        <f aca="true" t="shared" si="8" ref="F266:F329">IF(ISNONTEXT(B266),IF(ISNONTEXT(D266),IF(B266&lt;D266,0,IF(B266&gt;D266,2,IF(B266="","",1))),""),"")</f>
        <v>2</v>
      </c>
      <c r="G266" s="23">
        <f aca="true" t="shared" si="9" ref="G266:G329">IF(ISNONTEXT(B266),IF(ISNONTEXT(D266),IF(D266&lt;B266,0,IF(D266&gt;B266,2,IF(D266="","",1))),""),"")</f>
        <v>0</v>
      </c>
    </row>
    <row r="267" spans="6:7" ht="10.5" customHeight="1">
      <c r="F267">
        <f t="shared" si="8"/>
      </c>
      <c r="G267">
        <f t="shared" si="9"/>
      </c>
    </row>
    <row r="268" spans="6:7" ht="10.5" customHeight="1">
      <c r="F268">
        <f t="shared" si="8"/>
      </c>
      <c r="G268">
        <f t="shared" si="9"/>
      </c>
    </row>
    <row r="269" spans="1:7" s="20" customFormat="1" ht="10.5" customHeight="1">
      <c r="A269" s="18" t="s">
        <v>15</v>
      </c>
      <c r="B269"/>
      <c r="C269" s="19"/>
      <c r="D269"/>
      <c r="F269">
        <f t="shared" si="8"/>
      </c>
      <c r="G269">
        <f t="shared" si="9"/>
      </c>
    </row>
    <row r="270" spans="6:7" ht="10.5" customHeight="1">
      <c r="F270">
        <f t="shared" si="8"/>
      </c>
      <c r="G270">
        <f t="shared" si="9"/>
      </c>
    </row>
    <row r="271" spans="1:7" ht="10.5" customHeight="1">
      <c r="A271" s="21" t="s">
        <v>36</v>
      </c>
      <c r="B271">
        <v>980</v>
      </c>
      <c r="C271" s="22" t="s">
        <v>5</v>
      </c>
      <c r="D271">
        <v>1012</v>
      </c>
      <c r="E271" s="21" t="s">
        <v>40</v>
      </c>
      <c r="F271" s="23">
        <f t="shared" si="8"/>
        <v>0</v>
      </c>
      <c r="G271" s="23">
        <f t="shared" si="9"/>
        <v>2</v>
      </c>
    </row>
    <row r="272" spans="1:7" ht="10.5" customHeight="1">
      <c r="A272" s="21" t="s">
        <v>38</v>
      </c>
      <c r="B272">
        <v>1021</v>
      </c>
      <c r="C272" s="22" t="s">
        <v>5</v>
      </c>
      <c r="D272">
        <v>942</v>
      </c>
      <c r="E272" s="21" t="s">
        <v>35</v>
      </c>
      <c r="F272" s="23">
        <f t="shared" si="8"/>
        <v>2</v>
      </c>
      <c r="G272" s="23">
        <f t="shared" si="9"/>
        <v>0</v>
      </c>
    </row>
    <row r="273" spans="1:7" ht="10.5" customHeight="1">
      <c r="A273" s="1" t="s">
        <v>8</v>
      </c>
      <c r="B273">
        <v>0</v>
      </c>
      <c r="C273" s="22" t="s">
        <v>5</v>
      </c>
      <c r="D273">
        <v>0</v>
      </c>
      <c r="E273" s="21" t="s">
        <v>37</v>
      </c>
      <c r="F273">
        <v>0</v>
      </c>
      <c r="G273">
        <v>0</v>
      </c>
    </row>
    <row r="274" spans="1:7" ht="10.5" customHeight="1">
      <c r="A274" s="21" t="s">
        <v>41</v>
      </c>
      <c r="B274">
        <v>1012</v>
      </c>
      <c r="C274" s="22" t="s">
        <v>5</v>
      </c>
      <c r="D274">
        <v>978</v>
      </c>
      <c r="E274" s="21" t="s">
        <v>39</v>
      </c>
      <c r="F274" s="23">
        <f t="shared" si="8"/>
        <v>2</v>
      </c>
      <c r="G274" s="23">
        <f t="shared" si="9"/>
        <v>0</v>
      </c>
    </row>
    <row r="275" spans="6:7" ht="10.5" customHeight="1">
      <c r="F275">
        <f t="shared" si="8"/>
      </c>
      <c r="G275">
        <f t="shared" si="9"/>
      </c>
    </row>
    <row r="276" spans="6:7" ht="10.5" customHeight="1">
      <c r="F276">
        <f t="shared" si="8"/>
      </c>
      <c r="G276">
        <f t="shared" si="9"/>
      </c>
    </row>
    <row r="277" spans="1:7" s="20" customFormat="1" ht="10.5" customHeight="1">
      <c r="A277" s="18" t="s">
        <v>16</v>
      </c>
      <c r="B277"/>
      <c r="C277" s="19"/>
      <c r="D277"/>
      <c r="F277">
        <f t="shared" si="8"/>
      </c>
      <c r="G277">
        <f t="shared" si="9"/>
      </c>
    </row>
    <row r="278" spans="6:7" ht="10.5" customHeight="1">
      <c r="F278">
        <f t="shared" si="8"/>
      </c>
      <c r="G278">
        <f t="shared" si="9"/>
      </c>
    </row>
    <row r="279" spans="1:7" ht="10.5" customHeight="1">
      <c r="A279" s="21" t="s">
        <v>36</v>
      </c>
      <c r="B279">
        <v>937</v>
      </c>
      <c r="C279" s="22" t="s">
        <v>5</v>
      </c>
      <c r="D279">
        <v>1004</v>
      </c>
      <c r="E279" s="21" t="s">
        <v>38</v>
      </c>
      <c r="F279" s="23">
        <f t="shared" si="8"/>
        <v>0</v>
      </c>
      <c r="G279" s="23">
        <f t="shared" si="9"/>
        <v>2</v>
      </c>
    </row>
    <row r="280" spans="1:7" ht="10.5" customHeight="1">
      <c r="A280" s="1" t="s">
        <v>8</v>
      </c>
      <c r="B280">
        <v>0</v>
      </c>
      <c r="C280" s="22" t="s">
        <v>5</v>
      </c>
      <c r="D280">
        <v>0</v>
      </c>
      <c r="E280" s="21" t="s">
        <v>41</v>
      </c>
      <c r="F280">
        <v>0</v>
      </c>
      <c r="G280">
        <v>0</v>
      </c>
    </row>
    <row r="281" spans="1:7" ht="10.5" customHeight="1">
      <c r="A281" s="21" t="s">
        <v>35</v>
      </c>
      <c r="B281">
        <v>948</v>
      </c>
      <c r="C281" s="22" t="s">
        <v>5</v>
      </c>
      <c r="D281">
        <v>974</v>
      </c>
      <c r="E281" s="21" t="s">
        <v>37</v>
      </c>
      <c r="F281" s="23">
        <f t="shared" si="8"/>
        <v>0</v>
      </c>
      <c r="G281" s="23">
        <f t="shared" si="9"/>
        <v>2</v>
      </c>
    </row>
    <row r="282" spans="1:7" ht="10.5" customHeight="1">
      <c r="A282" s="21" t="s">
        <v>39</v>
      </c>
      <c r="B282">
        <v>981</v>
      </c>
      <c r="C282" s="22" t="s">
        <v>5</v>
      </c>
      <c r="D282">
        <v>1025</v>
      </c>
      <c r="E282" s="21" t="s">
        <v>40</v>
      </c>
      <c r="F282" s="23">
        <f t="shared" si="8"/>
        <v>0</v>
      </c>
      <c r="G282" s="23">
        <f t="shared" si="9"/>
        <v>2</v>
      </c>
    </row>
    <row r="283" spans="6:7" ht="10.5" customHeight="1">
      <c r="F283">
        <f t="shared" si="8"/>
      </c>
      <c r="G283">
        <f t="shared" si="9"/>
      </c>
    </row>
    <row r="284" spans="6:7" ht="10.5" customHeight="1">
      <c r="F284">
        <f t="shared" si="8"/>
      </c>
      <c r="G284">
        <f t="shared" si="9"/>
      </c>
    </row>
    <row r="285" spans="1:7" s="20" customFormat="1" ht="10.5" customHeight="1">
      <c r="A285" s="18" t="s">
        <v>17</v>
      </c>
      <c r="B285"/>
      <c r="C285" s="19"/>
      <c r="D285"/>
      <c r="F285">
        <f t="shared" si="8"/>
      </c>
      <c r="G285">
        <f t="shared" si="9"/>
      </c>
    </row>
    <row r="286" spans="6:7" ht="10.5" customHeight="1">
      <c r="F286">
        <f t="shared" si="8"/>
      </c>
      <c r="G286">
        <f t="shared" si="9"/>
      </c>
    </row>
    <row r="287" spans="1:7" ht="10.5" customHeight="1">
      <c r="A287" s="21" t="s">
        <v>38</v>
      </c>
      <c r="B287">
        <v>0</v>
      </c>
      <c r="C287" s="22" t="s">
        <v>5</v>
      </c>
      <c r="D287">
        <v>0</v>
      </c>
      <c r="E287" s="1" t="s">
        <v>8</v>
      </c>
      <c r="F287">
        <v>0</v>
      </c>
      <c r="G287">
        <v>0</v>
      </c>
    </row>
    <row r="288" spans="1:7" ht="10.5" customHeight="1">
      <c r="A288" s="21" t="s">
        <v>41</v>
      </c>
      <c r="B288">
        <v>951</v>
      </c>
      <c r="C288" s="22" t="s">
        <v>5</v>
      </c>
      <c r="D288">
        <v>969</v>
      </c>
      <c r="E288" s="21" t="s">
        <v>36</v>
      </c>
      <c r="F288" s="23">
        <f t="shared" si="8"/>
        <v>0</v>
      </c>
      <c r="G288" s="23">
        <f t="shared" si="9"/>
        <v>2</v>
      </c>
    </row>
    <row r="289" spans="1:7" ht="10.5" customHeight="1">
      <c r="A289" s="21" t="s">
        <v>37</v>
      </c>
      <c r="B289">
        <v>1028</v>
      </c>
      <c r="C289" s="22" t="s">
        <v>5</v>
      </c>
      <c r="D289">
        <v>971</v>
      </c>
      <c r="E289" s="21" t="s">
        <v>39</v>
      </c>
      <c r="F289" s="23">
        <f t="shared" si="8"/>
        <v>2</v>
      </c>
      <c r="G289" s="23">
        <f t="shared" si="9"/>
        <v>0</v>
      </c>
    </row>
    <row r="290" spans="1:7" ht="10.5" customHeight="1">
      <c r="A290" s="21" t="s">
        <v>40</v>
      </c>
      <c r="B290">
        <v>621</v>
      </c>
      <c r="C290" s="22" t="s">
        <v>5</v>
      </c>
      <c r="D290">
        <v>913</v>
      </c>
      <c r="E290" s="21" t="s">
        <v>35</v>
      </c>
      <c r="F290" s="23">
        <f t="shared" si="8"/>
        <v>0</v>
      </c>
      <c r="G290" s="23">
        <f t="shared" si="9"/>
        <v>2</v>
      </c>
    </row>
    <row r="291" spans="6:7" ht="10.5" customHeight="1">
      <c r="F291">
        <f t="shared" si="8"/>
      </c>
      <c r="G291">
        <f t="shared" si="9"/>
      </c>
    </row>
    <row r="292" spans="6:7" ht="10.5" customHeight="1">
      <c r="F292">
        <f t="shared" si="8"/>
      </c>
      <c r="G292">
        <f t="shared" si="9"/>
      </c>
    </row>
    <row r="293" spans="1:7" s="20" customFormat="1" ht="10.5" customHeight="1">
      <c r="A293" s="18" t="s">
        <v>18</v>
      </c>
      <c r="B293"/>
      <c r="C293" s="19"/>
      <c r="D293"/>
      <c r="F293">
        <f t="shared" si="8"/>
      </c>
      <c r="G293">
        <f t="shared" si="9"/>
      </c>
    </row>
    <row r="294" spans="6:7" ht="10.5" customHeight="1">
      <c r="F294">
        <f t="shared" si="8"/>
      </c>
      <c r="G294">
        <f t="shared" si="9"/>
      </c>
    </row>
    <row r="295" spans="1:7" ht="10.5" customHeight="1">
      <c r="A295" s="21" t="s">
        <v>41</v>
      </c>
      <c r="B295">
        <v>980</v>
      </c>
      <c r="C295" s="22" t="s">
        <v>5</v>
      </c>
      <c r="D295">
        <v>966</v>
      </c>
      <c r="E295" s="21" t="s">
        <v>38</v>
      </c>
      <c r="F295" s="23">
        <f t="shared" si="8"/>
        <v>2</v>
      </c>
      <c r="G295" s="23">
        <f t="shared" si="9"/>
        <v>0</v>
      </c>
    </row>
    <row r="296" spans="1:7" ht="10.5" customHeight="1">
      <c r="A296" s="21" t="s">
        <v>36</v>
      </c>
      <c r="B296">
        <v>0</v>
      </c>
      <c r="C296" s="22" t="s">
        <v>5</v>
      </c>
      <c r="D296">
        <v>0</v>
      </c>
      <c r="E296" s="1" t="s">
        <v>8</v>
      </c>
      <c r="F296">
        <v>0</v>
      </c>
      <c r="G296">
        <v>0</v>
      </c>
    </row>
    <row r="297" spans="1:7" ht="10.5" customHeight="1">
      <c r="A297" s="21" t="s">
        <v>37</v>
      </c>
      <c r="B297">
        <v>937</v>
      </c>
      <c r="C297" s="22" t="s">
        <v>5</v>
      </c>
      <c r="D297">
        <v>980</v>
      </c>
      <c r="E297" s="21" t="s">
        <v>40</v>
      </c>
      <c r="F297" s="23">
        <f t="shared" si="8"/>
        <v>0</v>
      </c>
      <c r="G297" s="23">
        <f t="shared" si="9"/>
        <v>2</v>
      </c>
    </row>
    <row r="298" spans="1:7" ht="10.5" customHeight="1">
      <c r="A298" s="21" t="s">
        <v>35</v>
      </c>
      <c r="B298">
        <v>950</v>
      </c>
      <c r="C298" s="22" t="s">
        <v>5</v>
      </c>
      <c r="D298">
        <v>953</v>
      </c>
      <c r="E298" s="21" t="s">
        <v>39</v>
      </c>
      <c r="F298" s="23">
        <f t="shared" si="8"/>
        <v>0</v>
      </c>
      <c r="G298" s="23">
        <f t="shared" si="9"/>
        <v>2</v>
      </c>
    </row>
    <row r="299" spans="6:7" ht="12.75">
      <c r="F299">
        <f t="shared" si="8"/>
      </c>
      <c r="G299">
        <f t="shared" si="9"/>
      </c>
    </row>
    <row r="300" spans="1:7" s="26" customFormat="1" ht="13.5">
      <c r="A300" s="24" t="s">
        <v>34</v>
      </c>
      <c r="B300"/>
      <c r="C300" s="25"/>
      <c r="D300"/>
      <c r="F300">
        <f t="shared" si="8"/>
      </c>
      <c r="G300">
        <f t="shared" si="9"/>
      </c>
    </row>
    <row r="301" spans="6:7" ht="10.5" customHeight="1">
      <c r="F301">
        <f t="shared" si="8"/>
      </c>
      <c r="G301">
        <f t="shared" si="9"/>
      </c>
    </row>
    <row r="302" spans="6:7" ht="10.5" customHeight="1">
      <c r="F302">
        <f t="shared" si="8"/>
      </c>
      <c r="G302">
        <f t="shared" si="9"/>
      </c>
    </row>
    <row r="303" spans="1:7" s="20" customFormat="1" ht="10.5" customHeight="1">
      <c r="A303" s="18" t="s">
        <v>19</v>
      </c>
      <c r="B303"/>
      <c r="C303" s="19"/>
      <c r="D303"/>
      <c r="F303">
        <f t="shared" si="8"/>
      </c>
      <c r="G303">
        <f t="shared" si="9"/>
      </c>
    </row>
    <row r="304" spans="6:7" ht="10.5" customHeight="1">
      <c r="F304">
        <f t="shared" si="8"/>
      </c>
      <c r="G304">
        <f t="shared" si="9"/>
      </c>
    </row>
    <row r="305" spans="1:7" ht="10.5" customHeight="1">
      <c r="A305" s="21" t="s">
        <v>36</v>
      </c>
      <c r="B305">
        <v>957</v>
      </c>
      <c r="C305" s="22" t="s">
        <v>5</v>
      </c>
      <c r="D305">
        <v>937</v>
      </c>
      <c r="E305" s="21" t="s">
        <v>35</v>
      </c>
      <c r="F305" s="23">
        <f t="shared" si="8"/>
        <v>2</v>
      </c>
      <c r="G305" s="23">
        <f t="shared" si="9"/>
        <v>0</v>
      </c>
    </row>
    <row r="306" spans="1:7" ht="10.5" customHeight="1">
      <c r="A306" s="21" t="s">
        <v>38</v>
      </c>
      <c r="B306">
        <v>993</v>
      </c>
      <c r="C306" s="22" t="s">
        <v>5</v>
      </c>
      <c r="D306">
        <v>994</v>
      </c>
      <c r="E306" s="21" t="s">
        <v>37</v>
      </c>
      <c r="F306" s="23">
        <f t="shared" si="8"/>
        <v>0</v>
      </c>
      <c r="G306" s="23">
        <f t="shared" si="9"/>
        <v>2</v>
      </c>
    </row>
    <row r="307" spans="1:7" ht="10.5" customHeight="1">
      <c r="A307" s="1" t="s">
        <v>8</v>
      </c>
      <c r="B307">
        <v>0</v>
      </c>
      <c r="C307" s="22" t="s">
        <v>5</v>
      </c>
      <c r="D307">
        <v>0</v>
      </c>
      <c r="E307" s="21" t="s">
        <v>39</v>
      </c>
      <c r="F307">
        <v>0</v>
      </c>
      <c r="G307">
        <v>0</v>
      </c>
    </row>
    <row r="308" spans="1:7" ht="10.5" customHeight="1">
      <c r="A308" s="21" t="s">
        <v>41</v>
      </c>
      <c r="B308">
        <v>984</v>
      </c>
      <c r="C308" s="22" t="s">
        <v>5</v>
      </c>
      <c r="D308">
        <v>1009</v>
      </c>
      <c r="E308" s="21" t="s">
        <v>40</v>
      </c>
      <c r="F308" s="23">
        <f t="shared" si="8"/>
        <v>0</v>
      </c>
      <c r="G308" s="23">
        <f t="shared" si="9"/>
        <v>2</v>
      </c>
    </row>
    <row r="309" spans="6:7" ht="10.5" customHeight="1">
      <c r="F309">
        <f t="shared" si="8"/>
      </c>
      <c r="G309">
        <f t="shared" si="9"/>
      </c>
    </row>
    <row r="310" spans="6:7" ht="10.5" customHeight="1">
      <c r="F310">
        <f t="shared" si="8"/>
      </c>
      <c r="G310">
        <f t="shared" si="9"/>
      </c>
    </row>
    <row r="311" spans="1:7" s="20" customFormat="1" ht="10.5" customHeight="1">
      <c r="A311" s="18" t="s">
        <v>20</v>
      </c>
      <c r="B311"/>
      <c r="C311" s="19"/>
      <c r="D311"/>
      <c r="F311">
        <f t="shared" si="8"/>
      </c>
      <c r="G311">
        <f t="shared" si="9"/>
      </c>
    </row>
    <row r="312" spans="6:7" ht="10.5" customHeight="1">
      <c r="F312">
        <f t="shared" si="8"/>
      </c>
      <c r="G312">
        <f t="shared" si="9"/>
      </c>
    </row>
    <row r="313" spans="1:7" ht="10.5" customHeight="1">
      <c r="A313" s="21" t="s">
        <v>37</v>
      </c>
      <c r="B313">
        <v>1044</v>
      </c>
      <c r="C313" s="22" t="s">
        <v>5</v>
      </c>
      <c r="D313">
        <v>984</v>
      </c>
      <c r="E313" s="21" t="s">
        <v>36</v>
      </c>
      <c r="F313" s="23">
        <f t="shared" si="8"/>
        <v>2</v>
      </c>
      <c r="G313" s="23">
        <f t="shared" si="9"/>
        <v>0</v>
      </c>
    </row>
    <row r="314" spans="1:7" ht="10.5" customHeight="1">
      <c r="A314" s="21" t="s">
        <v>39</v>
      </c>
      <c r="B314">
        <v>953</v>
      </c>
      <c r="C314" s="22" t="s">
        <v>5</v>
      </c>
      <c r="D314">
        <v>975</v>
      </c>
      <c r="E314" s="21" t="s">
        <v>38</v>
      </c>
      <c r="F314" s="23">
        <f t="shared" si="8"/>
        <v>0</v>
      </c>
      <c r="G314" s="23">
        <f t="shared" si="9"/>
        <v>2</v>
      </c>
    </row>
    <row r="315" spans="1:7" ht="10.5" customHeight="1">
      <c r="A315" s="21" t="s">
        <v>40</v>
      </c>
      <c r="B315">
        <v>0</v>
      </c>
      <c r="C315" s="22" t="s">
        <v>5</v>
      </c>
      <c r="D315">
        <v>0</v>
      </c>
      <c r="E315" s="1" t="s">
        <v>8</v>
      </c>
      <c r="F315">
        <v>0</v>
      </c>
      <c r="G315">
        <v>0</v>
      </c>
    </row>
    <row r="316" spans="1:7" ht="10.5" customHeight="1">
      <c r="A316" s="21" t="s">
        <v>35</v>
      </c>
      <c r="B316">
        <v>954</v>
      </c>
      <c r="C316" s="22" t="s">
        <v>5</v>
      </c>
      <c r="D316">
        <v>1004</v>
      </c>
      <c r="E316" s="21" t="s">
        <v>41</v>
      </c>
      <c r="F316" s="23">
        <f t="shared" si="8"/>
        <v>0</v>
      </c>
      <c r="G316" s="23">
        <f t="shared" si="9"/>
        <v>2</v>
      </c>
    </row>
    <row r="317" spans="6:7" ht="10.5" customHeight="1">
      <c r="F317">
        <f t="shared" si="8"/>
      </c>
      <c r="G317">
        <f t="shared" si="9"/>
      </c>
    </row>
    <row r="318" spans="6:7" ht="10.5" customHeight="1">
      <c r="F318">
        <f t="shared" si="8"/>
      </c>
      <c r="G318">
        <f t="shared" si="9"/>
      </c>
    </row>
    <row r="319" spans="1:7" s="20" customFormat="1" ht="10.5" customHeight="1">
      <c r="A319" s="18" t="s">
        <v>21</v>
      </c>
      <c r="B319"/>
      <c r="C319" s="19"/>
      <c r="D319"/>
      <c r="F319">
        <f t="shared" si="8"/>
      </c>
      <c r="G319">
        <f t="shared" si="9"/>
      </c>
    </row>
    <row r="320" spans="6:7" ht="10.5" customHeight="1">
      <c r="F320">
        <f t="shared" si="8"/>
      </c>
      <c r="G320">
        <f t="shared" si="9"/>
      </c>
    </row>
    <row r="321" spans="1:7" ht="10.5" customHeight="1">
      <c r="A321" s="1" t="s">
        <v>8</v>
      </c>
      <c r="B321">
        <v>0</v>
      </c>
      <c r="C321" s="22" t="s">
        <v>5</v>
      </c>
      <c r="D321">
        <v>0</v>
      </c>
      <c r="E321" s="21" t="s">
        <v>35</v>
      </c>
      <c r="F321">
        <v>0</v>
      </c>
      <c r="G321">
        <v>0</v>
      </c>
    </row>
    <row r="322" spans="1:7" ht="10.5" customHeight="1">
      <c r="A322" s="21" t="s">
        <v>41</v>
      </c>
      <c r="B322">
        <v>1030</v>
      </c>
      <c r="C322" s="22" t="s">
        <v>5</v>
      </c>
      <c r="D322">
        <v>1011</v>
      </c>
      <c r="E322" s="21" t="s">
        <v>37</v>
      </c>
      <c r="F322" s="23">
        <f t="shared" si="8"/>
        <v>2</v>
      </c>
      <c r="G322" s="23">
        <f t="shared" si="9"/>
        <v>0</v>
      </c>
    </row>
    <row r="323" spans="1:7" ht="10.5" customHeight="1">
      <c r="A323" s="21" t="s">
        <v>36</v>
      </c>
      <c r="B323">
        <v>995</v>
      </c>
      <c r="C323" s="22" t="s">
        <v>5</v>
      </c>
      <c r="D323">
        <v>949</v>
      </c>
      <c r="E323" s="21" t="s">
        <v>39</v>
      </c>
      <c r="F323" s="23">
        <f t="shared" si="8"/>
        <v>2</v>
      </c>
      <c r="G323" s="23">
        <f t="shared" si="9"/>
        <v>0</v>
      </c>
    </row>
    <row r="324" spans="1:7" ht="10.5" customHeight="1">
      <c r="A324" s="21" t="s">
        <v>38</v>
      </c>
      <c r="B324">
        <v>993</v>
      </c>
      <c r="C324" s="22" t="s">
        <v>5</v>
      </c>
      <c r="D324">
        <v>1008</v>
      </c>
      <c r="E324" s="21" t="s">
        <v>40</v>
      </c>
      <c r="F324" s="23">
        <f t="shared" si="8"/>
        <v>0</v>
      </c>
      <c r="G324" s="23">
        <f t="shared" si="9"/>
        <v>2</v>
      </c>
    </row>
    <row r="325" spans="6:7" ht="10.5" customHeight="1">
      <c r="F325">
        <f t="shared" si="8"/>
      </c>
      <c r="G325">
        <f t="shared" si="9"/>
      </c>
    </row>
    <row r="326" spans="6:7" ht="10.5" customHeight="1">
      <c r="F326">
        <f t="shared" si="8"/>
      </c>
      <c r="G326">
        <f t="shared" si="9"/>
      </c>
    </row>
    <row r="327" spans="1:7" s="20" customFormat="1" ht="10.5" customHeight="1">
      <c r="A327" s="18" t="s">
        <v>22</v>
      </c>
      <c r="B327"/>
      <c r="C327" s="19"/>
      <c r="D327"/>
      <c r="F327">
        <f t="shared" si="8"/>
      </c>
      <c r="G327">
        <f t="shared" si="9"/>
      </c>
    </row>
    <row r="328" spans="6:7" ht="10.5" customHeight="1">
      <c r="F328">
        <f t="shared" si="8"/>
      </c>
      <c r="G328">
        <f t="shared" si="9"/>
      </c>
    </row>
    <row r="329" spans="1:7" ht="10.5" customHeight="1">
      <c r="A329" s="21" t="s">
        <v>40</v>
      </c>
      <c r="B329">
        <v>1016</v>
      </c>
      <c r="C329" s="22" t="s">
        <v>5</v>
      </c>
      <c r="D329">
        <v>971</v>
      </c>
      <c r="E329" s="21" t="s">
        <v>36</v>
      </c>
      <c r="F329" s="23">
        <f t="shared" si="8"/>
        <v>2</v>
      </c>
      <c r="G329" s="23">
        <f t="shared" si="9"/>
        <v>0</v>
      </c>
    </row>
    <row r="330" spans="1:7" ht="10.5" customHeight="1">
      <c r="A330" s="21" t="s">
        <v>35</v>
      </c>
      <c r="B330">
        <v>959</v>
      </c>
      <c r="C330" s="22" t="s">
        <v>5</v>
      </c>
      <c r="D330">
        <v>1015</v>
      </c>
      <c r="E330" s="21" t="s">
        <v>38</v>
      </c>
      <c r="F330" s="23">
        <f aca="true" t="shared" si="10" ref="F330:F393">IF(ISNONTEXT(B330),IF(ISNONTEXT(D330),IF(B330&lt;D330,0,IF(B330&gt;D330,2,IF(B330="","",1))),""),"")</f>
        <v>0</v>
      </c>
      <c r="G330" s="23">
        <f aca="true" t="shared" si="11" ref="G330:G393">IF(ISNONTEXT(B330),IF(ISNONTEXT(D330),IF(D330&lt;B330,0,IF(D330&gt;B330,2,IF(D330="","",1))),""),"")</f>
        <v>2</v>
      </c>
    </row>
    <row r="331" spans="1:7" ht="10.5" customHeight="1">
      <c r="A331" s="21" t="s">
        <v>37</v>
      </c>
      <c r="B331">
        <v>0</v>
      </c>
      <c r="C331" s="22" t="s">
        <v>5</v>
      </c>
      <c r="D331">
        <v>0</v>
      </c>
      <c r="E331" s="1" t="s">
        <v>8</v>
      </c>
      <c r="F331">
        <v>0</v>
      </c>
      <c r="G331">
        <v>0</v>
      </c>
    </row>
    <row r="332" spans="1:7" ht="10.5" customHeight="1">
      <c r="A332" s="21" t="s">
        <v>39</v>
      </c>
      <c r="B332">
        <v>942</v>
      </c>
      <c r="C332" s="22" t="s">
        <v>5</v>
      </c>
      <c r="D332">
        <v>1034</v>
      </c>
      <c r="E332" s="21" t="s">
        <v>41</v>
      </c>
      <c r="F332" s="23">
        <f t="shared" si="10"/>
        <v>0</v>
      </c>
      <c r="G332" s="23">
        <f t="shared" si="11"/>
        <v>2</v>
      </c>
    </row>
    <row r="333" spans="6:7" ht="10.5" customHeight="1">
      <c r="F333">
        <f t="shared" si="10"/>
      </c>
      <c r="G333">
        <f t="shared" si="11"/>
      </c>
    </row>
    <row r="334" spans="6:7" ht="10.5" customHeight="1">
      <c r="F334">
        <f t="shared" si="10"/>
      </c>
      <c r="G334">
        <f t="shared" si="11"/>
      </c>
    </row>
    <row r="335" spans="1:7" s="20" customFormat="1" ht="10.5" customHeight="1">
      <c r="A335" s="18" t="s">
        <v>23</v>
      </c>
      <c r="B335"/>
      <c r="C335" s="19"/>
      <c r="D335"/>
      <c r="F335">
        <f t="shared" si="10"/>
      </c>
      <c r="G335">
        <f t="shared" si="11"/>
      </c>
    </row>
    <row r="336" spans="6:7" ht="10.5" customHeight="1">
      <c r="F336">
        <f t="shared" si="10"/>
      </c>
      <c r="G336">
        <f t="shared" si="11"/>
      </c>
    </row>
    <row r="337" spans="1:7" ht="10.5" customHeight="1">
      <c r="A337" s="21" t="s">
        <v>38</v>
      </c>
      <c r="B337">
        <v>1003</v>
      </c>
      <c r="C337" s="22" t="s">
        <v>5</v>
      </c>
      <c r="D337">
        <v>1016</v>
      </c>
      <c r="E337" s="21" t="s">
        <v>36</v>
      </c>
      <c r="F337" s="23">
        <f t="shared" si="10"/>
        <v>0</v>
      </c>
      <c r="G337" s="23">
        <f t="shared" si="11"/>
        <v>2</v>
      </c>
    </row>
    <row r="338" spans="1:7" ht="10.5" customHeight="1">
      <c r="A338" s="21" t="s">
        <v>41</v>
      </c>
      <c r="B338">
        <v>0</v>
      </c>
      <c r="C338" s="22" t="s">
        <v>5</v>
      </c>
      <c r="D338">
        <v>0</v>
      </c>
      <c r="E338" s="1" t="s">
        <v>8</v>
      </c>
      <c r="F338">
        <v>0</v>
      </c>
      <c r="G338">
        <v>0</v>
      </c>
    </row>
    <row r="339" spans="1:7" ht="10.5" customHeight="1">
      <c r="A339" s="21" t="s">
        <v>37</v>
      </c>
      <c r="B339">
        <v>915</v>
      </c>
      <c r="C339" s="22" t="s">
        <v>5</v>
      </c>
      <c r="D339">
        <v>911</v>
      </c>
      <c r="E339" s="21" t="s">
        <v>35</v>
      </c>
      <c r="F339" s="23">
        <f t="shared" si="10"/>
        <v>2</v>
      </c>
      <c r="G339" s="23">
        <f t="shared" si="11"/>
        <v>0</v>
      </c>
    </row>
    <row r="340" spans="1:7" ht="10.5" customHeight="1">
      <c r="A340" s="21" t="s">
        <v>40</v>
      </c>
      <c r="B340">
        <v>1040</v>
      </c>
      <c r="C340" s="22" t="s">
        <v>5</v>
      </c>
      <c r="D340">
        <v>963</v>
      </c>
      <c r="E340" s="21" t="s">
        <v>39</v>
      </c>
      <c r="F340" s="23">
        <f t="shared" si="10"/>
        <v>2</v>
      </c>
      <c r="G340" s="23">
        <f t="shared" si="11"/>
        <v>0</v>
      </c>
    </row>
    <row r="341" spans="6:7" ht="10.5" customHeight="1">
      <c r="F341">
        <f t="shared" si="10"/>
      </c>
      <c r="G341">
        <f t="shared" si="11"/>
      </c>
    </row>
    <row r="342" spans="6:7" ht="10.5" customHeight="1">
      <c r="F342">
        <f t="shared" si="10"/>
      </c>
      <c r="G342">
        <f t="shared" si="11"/>
      </c>
    </row>
    <row r="343" spans="1:7" s="20" customFormat="1" ht="10.5" customHeight="1">
      <c r="A343" s="18" t="s">
        <v>24</v>
      </c>
      <c r="B343"/>
      <c r="C343" s="19"/>
      <c r="D343"/>
      <c r="F343">
        <f t="shared" si="10"/>
      </c>
      <c r="G343">
        <f t="shared" si="11"/>
      </c>
    </row>
    <row r="344" spans="6:7" ht="10.5" customHeight="1">
      <c r="F344">
        <f t="shared" si="10"/>
      </c>
      <c r="G344">
        <f t="shared" si="11"/>
      </c>
    </row>
    <row r="345" spans="1:7" ht="10.5" customHeight="1">
      <c r="A345" s="1" t="s">
        <v>8</v>
      </c>
      <c r="B345">
        <v>0</v>
      </c>
      <c r="C345" s="22" t="s">
        <v>5</v>
      </c>
      <c r="D345">
        <v>0</v>
      </c>
      <c r="E345" s="21" t="s">
        <v>38</v>
      </c>
      <c r="F345">
        <v>0</v>
      </c>
      <c r="G345">
        <v>0</v>
      </c>
    </row>
    <row r="346" spans="1:7" ht="10.5" customHeight="1">
      <c r="A346" s="21" t="s">
        <v>36</v>
      </c>
      <c r="B346">
        <v>1006</v>
      </c>
      <c r="C346" s="22" t="s">
        <v>5</v>
      </c>
      <c r="D346">
        <v>1036</v>
      </c>
      <c r="E346" s="21" t="s">
        <v>41</v>
      </c>
      <c r="F346" s="23">
        <f t="shared" si="10"/>
        <v>0</v>
      </c>
      <c r="G346" s="23">
        <f t="shared" si="11"/>
        <v>2</v>
      </c>
    </row>
    <row r="347" spans="1:7" ht="10.5" customHeight="1">
      <c r="A347" s="21" t="s">
        <v>39</v>
      </c>
      <c r="B347">
        <v>979</v>
      </c>
      <c r="C347" s="22" t="s">
        <v>5</v>
      </c>
      <c r="D347">
        <v>999</v>
      </c>
      <c r="E347" s="21" t="s">
        <v>37</v>
      </c>
      <c r="F347" s="23">
        <f t="shared" si="10"/>
        <v>0</v>
      </c>
      <c r="G347" s="23">
        <f t="shared" si="11"/>
        <v>2</v>
      </c>
    </row>
    <row r="348" spans="1:7" ht="10.5" customHeight="1">
      <c r="A348" s="21" t="s">
        <v>35</v>
      </c>
      <c r="B348">
        <v>975</v>
      </c>
      <c r="C348" s="22" t="s">
        <v>5</v>
      </c>
      <c r="D348">
        <v>1001</v>
      </c>
      <c r="E348" s="21" t="s">
        <v>40</v>
      </c>
      <c r="F348" s="23">
        <f t="shared" si="10"/>
        <v>0</v>
      </c>
      <c r="G348" s="23">
        <f t="shared" si="11"/>
        <v>2</v>
      </c>
    </row>
    <row r="349" spans="6:7" ht="10.5" customHeight="1">
      <c r="F349">
        <f t="shared" si="10"/>
      </c>
      <c r="G349">
        <f t="shared" si="11"/>
      </c>
    </row>
    <row r="350" spans="6:7" ht="10.5" customHeight="1">
      <c r="F350">
        <f t="shared" si="10"/>
      </c>
      <c r="G350">
        <f t="shared" si="11"/>
      </c>
    </row>
    <row r="351" spans="1:7" s="20" customFormat="1" ht="10.5" customHeight="1">
      <c r="A351" s="18" t="s">
        <v>25</v>
      </c>
      <c r="B351"/>
      <c r="C351" s="19"/>
      <c r="D351"/>
      <c r="F351">
        <f t="shared" si="10"/>
      </c>
      <c r="G351">
        <f t="shared" si="11"/>
      </c>
    </row>
    <row r="352" spans="6:7" ht="10.5" customHeight="1">
      <c r="F352">
        <f t="shared" si="10"/>
      </c>
      <c r="G352">
        <f t="shared" si="11"/>
      </c>
    </row>
    <row r="353" spans="1:7" ht="10.5" customHeight="1">
      <c r="A353" s="21" t="s">
        <v>38</v>
      </c>
      <c r="B353">
        <v>1005</v>
      </c>
      <c r="C353" s="22" t="s">
        <v>5</v>
      </c>
      <c r="D353">
        <v>1023</v>
      </c>
      <c r="E353" s="21" t="s">
        <v>41</v>
      </c>
      <c r="F353" s="23">
        <f t="shared" si="10"/>
        <v>0</v>
      </c>
      <c r="G353" s="23">
        <f t="shared" si="11"/>
        <v>2</v>
      </c>
    </row>
    <row r="354" spans="1:7" ht="10.5" customHeight="1">
      <c r="A354" s="1" t="s">
        <v>8</v>
      </c>
      <c r="B354">
        <v>0</v>
      </c>
      <c r="C354" s="22" t="s">
        <v>5</v>
      </c>
      <c r="D354">
        <v>0</v>
      </c>
      <c r="E354" s="21" t="s">
        <v>36</v>
      </c>
      <c r="F354">
        <v>0</v>
      </c>
      <c r="G354">
        <v>0</v>
      </c>
    </row>
    <row r="355" spans="1:7" ht="10.5" customHeight="1">
      <c r="A355" s="21" t="s">
        <v>40</v>
      </c>
      <c r="B355">
        <v>1039</v>
      </c>
      <c r="C355" s="22" t="s">
        <v>5</v>
      </c>
      <c r="D355">
        <v>934</v>
      </c>
      <c r="E355" s="21" t="s">
        <v>37</v>
      </c>
      <c r="F355" s="23">
        <f t="shared" si="10"/>
        <v>2</v>
      </c>
      <c r="G355" s="23">
        <f t="shared" si="11"/>
        <v>0</v>
      </c>
    </row>
    <row r="356" spans="1:7" ht="10.5" customHeight="1">
      <c r="A356" s="21" t="s">
        <v>39</v>
      </c>
      <c r="B356">
        <v>974</v>
      </c>
      <c r="C356" s="22" t="s">
        <v>5</v>
      </c>
      <c r="D356">
        <v>965</v>
      </c>
      <c r="E356" s="21" t="s">
        <v>35</v>
      </c>
      <c r="F356" s="23">
        <f t="shared" si="10"/>
        <v>2</v>
      </c>
      <c r="G356" s="23">
        <f t="shared" si="11"/>
        <v>0</v>
      </c>
    </row>
    <row r="357" spans="6:7" ht="12.75">
      <c r="F357">
        <f t="shared" si="10"/>
      </c>
      <c r="G357">
        <f t="shared" si="11"/>
      </c>
    </row>
    <row r="358" spans="1:7" s="31" customFormat="1" ht="15">
      <c r="A358" s="30"/>
      <c r="B358" s="12"/>
      <c r="C358" s="3"/>
      <c r="D358" s="12"/>
      <c r="E358" s="4"/>
      <c r="F358">
        <f t="shared" si="10"/>
      </c>
      <c r="G358">
        <f t="shared" si="11"/>
      </c>
    </row>
    <row r="359" spans="1:7" s="31" customFormat="1" ht="15">
      <c r="A359" s="30"/>
      <c r="B359" s="12"/>
      <c r="C359" s="3"/>
      <c r="D359" s="12"/>
      <c r="E359" s="4"/>
      <c r="F359">
        <f t="shared" si="10"/>
      </c>
      <c r="G359">
        <f t="shared" si="11"/>
      </c>
    </row>
    <row r="360" spans="6:7" ht="12.75">
      <c r="F360">
        <f t="shared" si="10"/>
      </c>
      <c r="G360">
        <f t="shared" si="11"/>
      </c>
    </row>
    <row r="361" spans="1:7" s="26" customFormat="1" ht="13.5">
      <c r="A361" s="29"/>
      <c r="B361"/>
      <c r="C361" s="25"/>
      <c r="D361"/>
      <c r="F361">
        <f t="shared" si="10"/>
      </c>
      <c r="G361">
        <f t="shared" si="11"/>
      </c>
    </row>
    <row r="362" spans="6:7" ht="10.5" customHeight="1">
      <c r="F362">
        <f t="shared" si="10"/>
      </c>
      <c r="G362">
        <f t="shared" si="11"/>
      </c>
    </row>
    <row r="363" spans="6:7" ht="10.5" customHeight="1">
      <c r="F363">
        <f t="shared" si="10"/>
      </c>
      <c r="G363">
        <f t="shared" si="11"/>
      </c>
    </row>
    <row r="364" spans="1:7" s="20" customFormat="1" ht="10.5" customHeight="1">
      <c r="A364" s="18"/>
      <c r="B364"/>
      <c r="C364" s="19"/>
      <c r="D364"/>
      <c r="F364">
        <f t="shared" si="10"/>
      </c>
      <c r="G364">
        <f t="shared" si="11"/>
      </c>
    </row>
    <row r="365" spans="6:7" ht="10.5" customHeight="1">
      <c r="F365">
        <f t="shared" si="10"/>
      </c>
      <c r="G365">
        <f t="shared" si="11"/>
      </c>
    </row>
    <row r="366" spans="1:7" ht="10.5" customHeight="1">
      <c r="A366" s="21"/>
      <c r="C366" s="22"/>
      <c r="E366" s="21"/>
      <c r="F366">
        <f t="shared" si="10"/>
      </c>
      <c r="G366">
        <f t="shared" si="11"/>
      </c>
    </row>
    <row r="367" spans="1:7" ht="10.5" customHeight="1">
      <c r="A367" s="21"/>
      <c r="C367" s="22"/>
      <c r="E367" s="21"/>
      <c r="F367">
        <f t="shared" si="10"/>
      </c>
      <c r="G367">
        <f t="shared" si="11"/>
      </c>
    </row>
    <row r="368" spans="1:7" ht="10.5" customHeight="1">
      <c r="A368" s="21"/>
      <c r="C368" s="22"/>
      <c r="E368" s="21"/>
      <c r="F368">
        <f t="shared" si="10"/>
      </c>
      <c r="G368">
        <f t="shared" si="11"/>
      </c>
    </row>
    <row r="369" spans="1:7" ht="10.5" customHeight="1">
      <c r="A369" s="21"/>
      <c r="C369" s="22"/>
      <c r="F369">
        <f t="shared" si="10"/>
      </c>
      <c r="G369">
        <f t="shared" si="11"/>
      </c>
    </row>
    <row r="370" spans="6:7" ht="10.5" customHeight="1">
      <c r="F370">
        <f t="shared" si="10"/>
      </c>
      <c r="G370">
        <f t="shared" si="11"/>
      </c>
    </row>
    <row r="371" spans="6:7" ht="10.5" customHeight="1">
      <c r="F371">
        <f t="shared" si="10"/>
      </c>
      <c r="G371">
        <f t="shared" si="11"/>
      </c>
    </row>
    <row r="372" spans="1:7" s="20" customFormat="1" ht="10.5" customHeight="1">
      <c r="A372" s="18"/>
      <c r="B372"/>
      <c r="C372" s="19"/>
      <c r="D372"/>
      <c r="F372">
        <f t="shared" si="10"/>
      </c>
      <c r="G372">
        <f t="shared" si="11"/>
      </c>
    </row>
    <row r="373" spans="6:7" ht="10.5" customHeight="1">
      <c r="F373">
        <f t="shared" si="10"/>
      </c>
      <c r="G373">
        <f t="shared" si="11"/>
      </c>
    </row>
    <row r="374" spans="1:7" ht="10.5" customHeight="1">
      <c r="A374" s="21"/>
      <c r="C374" s="22"/>
      <c r="E374" s="21"/>
      <c r="F374">
        <f t="shared" si="10"/>
      </c>
      <c r="G374">
        <f t="shared" si="11"/>
      </c>
    </row>
    <row r="375" spans="1:7" ht="10.5" customHeight="1">
      <c r="A375" s="21"/>
      <c r="C375" s="22"/>
      <c r="E375" s="21"/>
      <c r="F375">
        <f t="shared" si="10"/>
      </c>
      <c r="G375">
        <f t="shared" si="11"/>
      </c>
    </row>
    <row r="376" spans="1:7" ht="10.5" customHeight="1">
      <c r="A376" s="21"/>
      <c r="C376" s="22"/>
      <c r="E376" s="21"/>
      <c r="F376">
        <f t="shared" si="10"/>
      </c>
      <c r="G376">
        <f t="shared" si="11"/>
      </c>
    </row>
    <row r="377" spans="3:7" ht="10.5" customHeight="1">
      <c r="C377" s="22"/>
      <c r="E377" s="21"/>
      <c r="F377">
        <f t="shared" si="10"/>
      </c>
      <c r="G377">
        <f t="shared" si="11"/>
      </c>
    </row>
    <row r="378" spans="6:7" ht="10.5" customHeight="1">
      <c r="F378">
        <f t="shared" si="10"/>
      </c>
      <c r="G378">
        <f t="shared" si="11"/>
      </c>
    </row>
    <row r="379" spans="6:7" ht="10.5" customHeight="1">
      <c r="F379">
        <f t="shared" si="10"/>
      </c>
      <c r="G379">
        <f t="shared" si="11"/>
      </c>
    </row>
    <row r="380" spans="1:7" s="20" customFormat="1" ht="10.5" customHeight="1">
      <c r="A380" s="18"/>
      <c r="B380"/>
      <c r="C380" s="19"/>
      <c r="D380"/>
      <c r="F380">
        <f t="shared" si="10"/>
      </c>
      <c r="G380">
        <f t="shared" si="11"/>
      </c>
    </row>
    <row r="381" spans="6:7" ht="10.5" customHeight="1">
      <c r="F381">
        <f t="shared" si="10"/>
      </c>
      <c r="G381">
        <f t="shared" si="11"/>
      </c>
    </row>
    <row r="382" spans="1:7" ht="10.5" customHeight="1">
      <c r="A382" s="21"/>
      <c r="C382" s="22"/>
      <c r="E382" s="21"/>
      <c r="F382">
        <f t="shared" si="10"/>
      </c>
      <c r="G382">
        <f t="shared" si="11"/>
      </c>
    </row>
    <row r="383" spans="1:7" ht="10.5" customHeight="1">
      <c r="A383" s="21"/>
      <c r="C383" s="22"/>
      <c r="E383" s="32"/>
      <c r="F383">
        <f t="shared" si="10"/>
      </c>
      <c r="G383">
        <f t="shared" si="11"/>
      </c>
    </row>
    <row r="384" spans="1:7" ht="10.5" customHeight="1">
      <c r="A384" s="21"/>
      <c r="C384" s="22"/>
      <c r="E384" s="21"/>
      <c r="F384">
        <f t="shared" si="10"/>
      </c>
      <c r="G384">
        <f t="shared" si="11"/>
      </c>
    </row>
    <row r="385" spans="1:7" ht="10.5" customHeight="1">
      <c r="A385" s="21"/>
      <c r="C385" s="22"/>
      <c r="E385" s="21"/>
      <c r="F385">
        <f t="shared" si="10"/>
      </c>
      <c r="G385">
        <f t="shared" si="11"/>
      </c>
    </row>
    <row r="386" spans="6:7" ht="10.5" customHeight="1">
      <c r="F386">
        <f t="shared" si="10"/>
      </c>
      <c r="G386">
        <f t="shared" si="11"/>
      </c>
    </row>
    <row r="387" spans="6:7" ht="10.5" customHeight="1">
      <c r="F387">
        <f t="shared" si="10"/>
      </c>
      <c r="G387">
        <f t="shared" si="11"/>
      </c>
    </row>
    <row r="388" spans="1:7" s="20" customFormat="1" ht="10.5" customHeight="1">
      <c r="A388" s="18"/>
      <c r="B388"/>
      <c r="C388" s="19"/>
      <c r="D388"/>
      <c r="F388">
        <f t="shared" si="10"/>
      </c>
      <c r="G388">
        <f t="shared" si="11"/>
      </c>
    </row>
    <row r="389" spans="6:7" ht="10.5" customHeight="1">
      <c r="F389">
        <f t="shared" si="10"/>
      </c>
      <c r="G389">
        <f t="shared" si="11"/>
      </c>
    </row>
    <row r="390" spans="1:7" ht="10.5" customHeight="1">
      <c r="A390" s="21"/>
      <c r="C390" s="22"/>
      <c r="E390" s="21"/>
      <c r="F390">
        <f t="shared" si="10"/>
      </c>
      <c r="G390">
        <f t="shared" si="11"/>
      </c>
    </row>
    <row r="391" spans="1:7" ht="10.5" customHeight="1">
      <c r="A391" s="21"/>
      <c r="C391" s="22"/>
      <c r="E391" s="21"/>
      <c r="F391">
        <f t="shared" si="10"/>
      </c>
      <c r="G391">
        <f t="shared" si="11"/>
      </c>
    </row>
    <row r="392" spans="1:7" ht="10.5" customHeight="1">
      <c r="A392" s="21"/>
      <c r="C392" s="22"/>
      <c r="E392" s="21"/>
      <c r="F392">
        <f t="shared" si="10"/>
      </c>
      <c r="G392">
        <f t="shared" si="11"/>
      </c>
    </row>
    <row r="393" spans="3:7" ht="10.5" customHeight="1">
      <c r="C393" s="22"/>
      <c r="E393" s="21"/>
      <c r="F393">
        <f t="shared" si="10"/>
      </c>
      <c r="G393">
        <f t="shared" si="11"/>
      </c>
    </row>
    <row r="394" spans="6:7" ht="10.5" customHeight="1">
      <c r="F394">
        <f aca="true" t="shared" si="12" ref="F394:F457">IF(ISNONTEXT(B394),IF(ISNONTEXT(D394),IF(B394&lt;D394,0,IF(B394&gt;D394,2,IF(B394="","",1))),""),"")</f>
      </c>
      <c r="G394">
        <f aca="true" t="shared" si="13" ref="G394:G457">IF(ISNONTEXT(B394),IF(ISNONTEXT(D394),IF(D394&lt;B394,0,IF(D394&gt;B394,2,IF(D394="","",1))),""),"")</f>
      </c>
    </row>
    <row r="395" spans="6:7" ht="10.5" customHeight="1">
      <c r="F395">
        <f t="shared" si="12"/>
      </c>
      <c r="G395">
        <f t="shared" si="13"/>
      </c>
    </row>
    <row r="396" spans="1:7" s="20" customFormat="1" ht="10.5" customHeight="1">
      <c r="A396" s="18"/>
      <c r="B396"/>
      <c r="C396" s="19"/>
      <c r="D396"/>
      <c r="F396">
        <f t="shared" si="12"/>
      </c>
      <c r="G396">
        <f t="shared" si="13"/>
      </c>
    </row>
    <row r="397" spans="6:7" ht="10.5" customHeight="1">
      <c r="F397">
        <f t="shared" si="12"/>
      </c>
      <c r="G397">
        <f t="shared" si="13"/>
      </c>
    </row>
    <row r="398" spans="1:7" ht="10.5" customHeight="1">
      <c r="A398" s="21"/>
      <c r="C398" s="22"/>
      <c r="E398" s="21"/>
      <c r="F398">
        <f t="shared" si="12"/>
      </c>
      <c r="G398">
        <f t="shared" si="13"/>
      </c>
    </row>
    <row r="399" spans="1:7" ht="10.5" customHeight="1">
      <c r="A399" s="21"/>
      <c r="C399" s="22"/>
      <c r="F399">
        <f t="shared" si="12"/>
      </c>
      <c r="G399">
        <f t="shared" si="13"/>
      </c>
    </row>
    <row r="400" spans="1:7" ht="10.5" customHeight="1">
      <c r="A400" s="21"/>
      <c r="C400" s="22"/>
      <c r="E400" s="21"/>
      <c r="F400">
        <f t="shared" si="12"/>
      </c>
      <c r="G400">
        <f t="shared" si="13"/>
      </c>
    </row>
    <row r="401" spans="1:7" ht="10.5" customHeight="1">
      <c r="A401" s="21"/>
      <c r="C401" s="22"/>
      <c r="E401" s="21"/>
      <c r="F401">
        <f t="shared" si="12"/>
      </c>
      <c r="G401">
        <f t="shared" si="13"/>
      </c>
    </row>
    <row r="402" spans="6:7" ht="10.5" customHeight="1">
      <c r="F402">
        <f t="shared" si="12"/>
      </c>
      <c r="G402">
        <f t="shared" si="13"/>
      </c>
    </row>
    <row r="403" spans="6:7" ht="10.5" customHeight="1">
      <c r="F403">
        <f t="shared" si="12"/>
      </c>
      <c r="G403">
        <f t="shared" si="13"/>
      </c>
    </row>
    <row r="404" spans="1:7" s="20" customFormat="1" ht="10.5" customHeight="1">
      <c r="A404" s="18"/>
      <c r="B404"/>
      <c r="C404" s="19"/>
      <c r="D404"/>
      <c r="F404">
        <f t="shared" si="12"/>
      </c>
      <c r="G404">
        <f t="shared" si="13"/>
      </c>
    </row>
    <row r="405" spans="6:7" ht="10.5" customHeight="1">
      <c r="F405">
        <f t="shared" si="12"/>
      </c>
      <c r="G405">
        <f t="shared" si="13"/>
      </c>
    </row>
    <row r="406" spans="1:7" ht="10.5" customHeight="1">
      <c r="A406" s="21"/>
      <c r="C406" s="22"/>
      <c r="E406" s="21"/>
      <c r="F406">
        <f t="shared" si="12"/>
      </c>
      <c r="G406">
        <f t="shared" si="13"/>
      </c>
    </row>
    <row r="407" spans="3:7" ht="10.5" customHeight="1">
      <c r="C407" s="22"/>
      <c r="E407" s="21"/>
      <c r="F407">
        <f t="shared" si="12"/>
      </c>
      <c r="G407">
        <f t="shared" si="13"/>
      </c>
    </row>
    <row r="408" spans="1:7" ht="10.5" customHeight="1">
      <c r="A408" s="21"/>
      <c r="C408" s="22"/>
      <c r="E408" s="21"/>
      <c r="F408">
        <f t="shared" si="12"/>
      </c>
      <c r="G408">
        <f t="shared" si="13"/>
      </c>
    </row>
    <row r="409" spans="1:7" ht="10.5" customHeight="1">
      <c r="A409" s="21"/>
      <c r="C409" s="22"/>
      <c r="E409" s="21"/>
      <c r="F409">
        <f t="shared" si="12"/>
      </c>
      <c r="G409">
        <f t="shared" si="13"/>
      </c>
    </row>
    <row r="410" spans="6:7" ht="10.5" customHeight="1">
      <c r="F410">
        <f t="shared" si="12"/>
      </c>
      <c r="G410">
        <f t="shared" si="13"/>
      </c>
    </row>
    <row r="411" spans="6:7" ht="10.5" customHeight="1">
      <c r="F411">
        <f t="shared" si="12"/>
      </c>
      <c r="G411">
        <f t="shared" si="13"/>
      </c>
    </row>
    <row r="412" spans="1:7" s="20" customFormat="1" ht="10.5" customHeight="1">
      <c r="A412" s="18"/>
      <c r="B412"/>
      <c r="C412" s="19"/>
      <c r="D412"/>
      <c r="F412">
        <f t="shared" si="12"/>
      </c>
      <c r="G412">
        <f t="shared" si="13"/>
      </c>
    </row>
    <row r="413" spans="6:7" ht="10.5" customHeight="1">
      <c r="F413">
        <f t="shared" si="12"/>
      </c>
      <c r="G413">
        <f t="shared" si="13"/>
      </c>
    </row>
    <row r="414" spans="3:7" ht="10.5" customHeight="1">
      <c r="C414" s="22"/>
      <c r="E414" s="21"/>
      <c r="F414">
        <f t="shared" si="12"/>
      </c>
      <c r="G414">
        <f t="shared" si="13"/>
      </c>
    </row>
    <row r="415" spans="1:7" ht="10.5" customHeight="1">
      <c r="A415" s="21"/>
      <c r="C415" s="22"/>
      <c r="E415" s="21"/>
      <c r="F415">
        <f t="shared" si="12"/>
      </c>
      <c r="G415">
        <f t="shared" si="13"/>
      </c>
    </row>
    <row r="416" spans="1:7" ht="10.5" customHeight="1">
      <c r="A416" s="21"/>
      <c r="C416" s="22"/>
      <c r="E416" s="21"/>
      <c r="F416">
        <f t="shared" si="12"/>
      </c>
      <c r="G416">
        <f t="shared" si="13"/>
      </c>
    </row>
    <row r="417" spans="1:7" ht="10.5" customHeight="1">
      <c r="A417" s="21"/>
      <c r="C417" s="22"/>
      <c r="E417" s="21"/>
      <c r="F417">
        <f t="shared" si="12"/>
      </c>
      <c r="G417">
        <f t="shared" si="13"/>
      </c>
    </row>
    <row r="418" spans="6:7" ht="12.75">
      <c r="F418">
        <f t="shared" si="12"/>
      </c>
      <c r="G418">
        <f t="shared" si="13"/>
      </c>
    </row>
    <row r="419" spans="1:7" s="26" customFormat="1" ht="13.5">
      <c r="A419" s="24"/>
      <c r="B419"/>
      <c r="C419" s="25"/>
      <c r="D419"/>
      <c r="F419">
        <f t="shared" si="12"/>
      </c>
      <c r="G419">
        <f t="shared" si="13"/>
      </c>
    </row>
    <row r="420" spans="6:7" ht="10.5" customHeight="1">
      <c r="F420">
        <f t="shared" si="12"/>
      </c>
      <c r="G420">
        <f t="shared" si="13"/>
      </c>
    </row>
    <row r="421" spans="6:7" ht="10.5" customHeight="1">
      <c r="F421">
        <f t="shared" si="12"/>
      </c>
      <c r="G421">
        <f t="shared" si="13"/>
      </c>
    </row>
    <row r="422" spans="1:7" s="20" customFormat="1" ht="10.5" customHeight="1">
      <c r="A422" s="18"/>
      <c r="B422"/>
      <c r="C422" s="19"/>
      <c r="D422"/>
      <c r="F422">
        <f t="shared" si="12"/>
      </c>
      <c r="G422">
        <f t="shared" si="13"/>
      </c>
    </row>
    <row r="423" spans="6:7" ht="10.5" customHeight="1">
      <c r="F423">
        <f t="shared" si="12"/>
      </c>
      <c r="G423">
        <f t="shared" si="13"/>
      </c>
    </row>
    <row r="424" spans="1:7" ht="10.5" customHeight="1">
      <c r="A424" s="21"/>
      <c r="C424" s="22"/>
      <c r="E424" s="21"/>
      <c r="F424">
        <f t="shared" si="12"/>
      </c>
      <c r="G424">
        <f t="shared" si="13"/>
      </c>
    </row>
    <row r="425" spans="1:7" ht="10.5" customHeight="1">
      <c r="A425" s="21"/>
      <c r="C425" s="22"/>
      <c r="E425" s="21"/>
      <c r="F425">
        <f t="shared" si="12"/>
      </c>
      <c r="G425">
        <f t="shared" si="13"/>
      </c>
    </row>
    <row r="426" spans="1:7" ht="10.5" customHeight="1">
      <c r="A426" s="21"/>
      <c r="C426" s="22"/>
      <c r="E426" s="21"/>
      <c r="F426">
        <f t="shared" si="12"/>
      </c>
      <c r="G426">
        <f t="shared" si="13"/>
      </c>
    </row>
    <row r="427" spans="3:7" ht="10.5" customHeight="1">
      <c r="C427" s="22"/>
      <c r="E427" s="21"/>
      <c r="F427">
        <f t="shared" si="12"/>
      </c>
      <c r="G427">
        <f t="shared" si="13"/>
      </c>
    </row>
    <row r="428" spans="6:7" ht="10.5" customHeight="1">
      <c r="F428">
        <f t="shared" si="12"/>
      </c>
      <c r="G428">
        <f t="shared" si="13"/>
      </c>
    </row>
    <row r="429" spans="6:7" ht="10.5" customHeight="1">
      <c r="F429">
        <f t="shared" si="12"/>
      </c>
      <c r="G429">
        <f t="shared" si="13"/>
      </c>
    </row>
    <row r="430" spans="1:7" s="20" customFormat="1" ht="10.5" customHeight="1">
      <c r="A430" s="18"/>
      <c r="B430"/>
      <c r="C430" s="19"/>
      <c r="D430"/>
      <c r="F430">
        <f t="shared" si="12"/>
      </c>
      <c r="G430">
        <f t="shared" si="13"/>
      </c>
    </row>
    <row r="431" spans="6:7" ht="10.5" customHeight="1">
      <c r="F431">
        <f t="shared" si="12"/>
      </c>
      <c r="G431">
        <f t="shared" si="13"/>
      </c>
    </row>
    <row r="432" spans="1:7" ht="10.5" customHeight="1">
      <c r="A432" s="21"/>
      <c r="C432" s="22"/>
      <c r="E432" s="21"/>
      <c r="F432">
        <f t="shared" si="12"/>
      </c>
      <c r="G432">
        <f t="shared" si="13"/>
      </c>
    </row>
    <row r="433" spans="1:7" ht="10.5" customHeight="1">
      <c r="A433" s="21"/>
      <c r="C433" s="22"/>
      <c r="E433" s="21"/>
      <c r="F433">
        <f t="shared" si="12"/>
      </c>
      <c r="G433">
        <f t="shared" si="13"/>
      </c>
    </row>
    <row r="434" spans="1:7" ht="10.5" customHeight="1">
      <c r="A434" s="21"/>
      <c r="C434" s="22"/>
      <c r="E434" s="21"/>
      <c r="F434">
        <f t="shared" si="12"/>
      </c>
      <c r="G434">
        <f t="shared" si="13"/>
      </c>
    </row>
    <row r="435" spans="1:7" ht="10.5" customHeight="1">
      <c r="A435" s="21"/>
      <c r="C435" s="22"/>
      <c r="F435">
        <f t="shared" si="12"/>
      </c>
      <c r="G435">
        <f t="shared" si="13"/>
      </c>
    </row>
    <row r="436" spans="6:7" ht="10.5" customHeight="1">
      <c r="F436">
        <f t="shared" si="12"/>
      </c>
      <c r="G436">
        <f t="shared" si="13"/>
      </c>
    </row>
    <row r="437" spans="6:7" ht="10.5" customHeight="1">
      <c r="F437">
        <f t="shared" si="12"/>
      </c>
      <c r="G437">
        <f t="shared" si="13"/>
      </c>
    </row>
    <row r="438" spans="1:7" s="20" customFormat="1" ht="10.5" customHeight="1">
      <c r="A438" s="18"/>
      <c r="B438"/>
      <c r="C438" s="19"/>
      <c r="D438"/>
      <c r="F438">
        <f t="shared" si="12"/>
      </c>
      <c r="G438">
        <f t="shared" si="13"/>
      </c>
    </row>
    <row r="439" spans="6:7" ht="10.5" customHeight="1">
      <c r="F439">
        <f t="shared" si="12"/>
      </c>
      <c r="G439">
        <f t="shared" si="13"/>
      </c>
    </row>
    <row r="440" spans="1:7" ht="10.5" customHeight="1">
      <c r="A440" s="21"/>
      <c r="C440" s="22"/>
      <c r="E440" s="21"/>
      <c r="F440">
        <f t="shared" si="12"/>
      </c>
      <c r="G440">
        <f t="shared" si="13"/>
      </c>
    </row>
    <row r="441" spans="3:7" ht="10.5" customHeight="1">
      <c r="C441" s="22"/>
      <c r="E441" s="21"/>
      <c r="F441">
        <f t="shared" si="12"/>
      </c>
      <c r="G441">
        <f t="shared" si="13"/>
      </c>
    </row>
    <row r="442" spans="1:7" ht="10.5" customHeight="1">
      <c r="A442" s="21"/>
      <c r="C442" s="22"/>
      <c r="E442" s="21"/>
      <c r="F442">
        <f t="shared" si="12"/>
      </c>
      <c r="G442">
        <f t="shared" si="13"/>
      </c>
    </row>
    <row r="443" spans="1:7" ht="10.5" customHeight="1">
      <c r="A443" s="21"/>
      <c r="C443" s="22"/>
      <c r="E443" s="21"/>
      <c r="F443">
        <f t="shared" si="12"/>
      </c>
      <c r="G443">
        <f t="shared" si="13"/>
      </c>
    </row>
    <row r="444" spans="6:7" ht="10.5" customHeight="1">
      <c r="F444">
        <f t="shared" si="12"/>
      </c>
      <c r="G444">
        <f t="shared" si="13"/>
      </c>
    </row>
    <row r="445" spans="6:7" ht="10.5" customHeight="1">
      <c r="F445">
        <f t="shared" si="12"/>
      </c>
      <c r="G445">
        <f t="shared" si="13"/>
      </c>
    </row>
    <row r="446" spans="1:7" s="20" customFormat="1" ht="10.5" customHeight="1">
      <c r="A446" s="18"/>
      <c r="B446"/>
      <c r="C446" s="19"/>
      <c r="D446"/>
      <c r="F446">
        <f t="shared" si="12"/>
      </c>
      <c r="G446">
        <f t="shared" si="13"/>
      </c>
    </row>
    <row r="447" spans="6:7" ht="10.5" customHeight="1">
      <c r="F447">
        <f t="shared" si="12"/>
      </c>
      <c r="G447">
        <f t="shared" si="13"/>
      </c>
    </row>
    <row r="448" spans="1:7" ht="10.5" customHeight="1">
      <c r="A448" s="21"/>
      <c r="C448" s="22"/>
      <c r="E448" s="21"/>
      <c r="F448">
        <f t="shared" si="12"/>
      </c>
      <c r="G448">
        <f t="shared" si="13"/>
      </c>
    </row>
    <row r="449" spans="1:7" ht="10.5" customHeight="1">
      <c r="A449" s="21"/>
      <c r="C449" s="22"/>
      <c r="E449" s="21"/>
      <c r="F449">
        <f t="shared" si="12"/>
      </c>
      <c r="G449">
        <f t="shared" si="13"/>
      </c>
    </row>
    <row r="450" spans="1:7" ht="10.5" customHeight="1">
      <c r="A450" s="21"/>
      <c r="C450" s="22"/>
      <c r="E450" s="21"/>
      <c r="F450">
        <f t="shared" si="12"/>
      </c>
      <c r="G450">
        <f t="shared" si="13"/>
      </c>
    </row>
    <row r="451" spans="1:7" ht="10.5" customHeight="1">
      <c r="A451" s="21"/>
      <c r="C451" s="22"/>
      <c r="F451">
        <f t="shared" si="12"/>
      </c>
      <c r="G451">
        <f t="shared" si="13"/>
      </c>
    </row>
    <row r="452" spans="6:7" ht="10.5" customHeight="1">
      <c r="F452">
        <f t="shared" si="12"/>
      </c>
      <c r="G452">
        <f t="shared" si="13"/>
      </c>
    </row>
    <row r="453" spans="6:7" ht="10.5" customHeight="1">
      <c r="F453">
        <f t="shared" si="12"/>
      </c>
      <c r="G453">
        <f t="shared" si="13"/>
      </c>
    </row>
    <row r="454" spans="1:7" s="20" customFormat="1" ht="10.5" customHeight="1">
      <c r="A454" s="18"/>
      <c r="B454"/>
      <c r="C454" s="19"/>
      <c r="D454"/>
      <c r="F454">
        <f t="shared" si="12"/>
      </c>
      <c r="G454">
        <f t="shared" si="13"/>
      </c>
    </row>
    <row r="455" spans="6:7" ht="10.5" customHeight="1">
      <c r="F455">
        <f t="shared" si="12"/>
      </c>
      <c r="G455">
        <f t="shared" si="13"/>
      </c>
    </row>
    <row r="456" spans="1:7" ht="10.5" customHeight="1">
      <c r="A456" s="21"/>
      <c r="C456" s="22"/>
      <c r="E456" s="21"/>
      <c r="F456">
        <f t="shared" si="12"/>
      </c>
      <c r="G456">
        <f t="shared" si="13"/>
      </c>
    </row>
    <row r="457" spans="3:7" ht="10.5" customHeight="1">
      <c r="C457" s="22"/>
      <c r="E457" s="21"/>
      <c r="F457">
        <f t="shared" si="12"/>
      </c>
      <c r="G457">
        <f t="shared" si="13"/>
      </c>
    </row>
    <row r="458" spans="1:7" ht="10.5" customHeight="1">
      <c r="A458" s="21"/>
      <c r="C458" s="22"/>
      <c r="E458" s="21"/>
      <c r="F458">
        <f aca="true" t="shared" si="14" ref="F458:F475">IF(ISNONTEXT(B458),IF(ISNONTEXT(D458),IF(B458&lt;D458,0,IF(B458&gt;D458,2,IF(B458="","",1))),""),"")</f>
      </c>
      <c r="G458">
        <f aca="true" t="shared" si="15" ref="G458:G475">IF(ISNONTEXT(B458),IF(ISNONTEXT(D458),IF(D458&lt;B458,0,IF(D458&gt;B458,2,IF(D458="","",1))),""),"")</f>
      </c>
    </row>
    <row r="459" spans="1:7" ht="10.5" customHeight="1">
      <c r="A459" s="21"/>
      <c r="C459" s="22"/>
      <c r="E459" s="21"/>
      <c r="F459">
        <f t="shared" si="14"/>
      </c>
      <c r="G459">
        <f t="shared" si="15"/>
      </c>
    </row>
    <row r="460" spans="6:7" ht="10.5" customHeight="1">
      <c r="F460">
        <f t="shared" si="14"/>
      </c>
      <c r="G460">
        <f t="shared" si="15"/>
      </c>
    </row>
    <row r="461" spans="6:7" ht="10.5" customHeight="1">
      <c r="F461">
        <f t="shared" si="14"/>
      </c>
      <c r="G461">
        <f t="shared" si="15"/>
      </c>
    </row>
    <row r="462" spans="1:7" s="20" customFormat="1" ht="10.5" customHeight="1">
      <c r="A462" s="18"/>
      <c r="B462"/>
      <c r="C462" s="19"/>
      <c r="D462"/>
      <c r="F462">
        <f t="shared" si="14"/>
      </c>
      <c r="G462">
        <f t="shared" si="15"/>
      </c>
    </row>
    <row r="463" spans="6:7" ht="10.5" customHeight="1">
      <c r="F463">
        <f t="shared" si="14"/>
      </c>
      <c r="G463">
        <f t="shared" si="15"/>
      </c>
    </row>
    <row r="464" spans="1:7" ht="10.5" customHeight="1">
      <c r="A464" s="21"/>
      <c r="C464" s="22"/>
      <c r="E464" s="21"/>
      <c r="F464">
        <f t="shared" si="14"/>
      </c>
      <c r="G464">
        <f t="shared" si="15"/>
      </c>
    </row>
    <row r="465" spans="1:7" ht="10.5" customHeight="1">
      <c r="A465" s="21"/>
      <c r="C465" s="22"/>
      <c r="F465">
        <f t="shared" si="14"/>
      </c>
      <c r="G465">
        <f t="shared" si="15"/>
      </c>
    </row>
    <row r="466" spans="1:7" ht="10.5" customHeight="1">
      <c r="A466" s="21"/>
      <c r="C466" s="22"/>
      <c r="E466" s="21"/>
      <c r="F466">
        <f t="shared" si="14"/>
      </c>
      <c r="G466">
        <f t="shared" si="15"/>
      </c>
    </row>
    <row r="467" spans="1:7" ht="10.5" customHeight="1">
      <c r="A467" s="21"/>
      <c r="C467" s="22"/>
      <c r="E467" s="21"/>
      <c r="F467">
        <f t="shared" si="14"/>
      </c>
      <c r="G467">
        <f t="shared" si="15"/>
      </c>
    </row>
    <row r="468" spans="6:7" ht="10.5" customHeight="1">
      <c r="F468">
        <f t="shared" si="14"/>
      </c>
      <c r="G468">
        <f t="shared" si="15"/>
      </c>
    </row>
    <row r="469" spans="6:7" ht="10.5" customHeight="1">
      <c r="F469">
        <f t="shared" si="14"/>
      </c>
      <c r="G469">
        <f t="shared" si="15"/>
      </c>
    </row>
    <row r="470" spans="1:7" s="20" customFormat="1" ht="10.5" customHeight="1">
      <c r="A470" s="18"/>
      <c r="B470"/>
      <c r="C470" s="19"/>
      <c r="D470"/>
      <c r="F470">
        <f t="shared" si="14"/>
      </c>
      <c r="G470">
        <f t="shared" si="15"/>
      </c>
    </row>
    <row r="471" spans="6:7" ht="10.5" customHeight="1">
      <c r="F471">
        <f t="shared" si="14"/>
      </c>
      <c r="G471">
        <f t="shared" si="15"/>
      </c>
    </row>
    <row r="472" spans="1:7" ht="10.5" customHeight="1">
      <c r="A472" s="21"/>
      <c r="C472" s="22"/>
      <c r="F472">
        <f t="shared" si="14"/>
      </c>
      <c r="G472">
        <f t="shared" si="15"/>
      </c>
    </row>
    <row r="473" spans="1:7" ht="10.5" customHeight="1">
      <c r="A473" s="21"/>
      <c r="C473" s="22"/>
      <c r="E473" s="21"/>
      <c r="F473">
        <f t="shared" si="14"/>
      </c>
      <c r="G473">
        <f t="shared" si="15"/>
      </c>
    </row>
    <row r="474" spans="1:7" ht="10.5" customHeight="1">
      <c r="A474" s="21"/>
      <c r="C474" s="22"/>
      <c r="E474" s="21"/>
      <c r="F474">
        <f t="shared" si="14"/>
      </c>
      <c r="G474">
        <f t="shared" si="15"/>
      </c>
    </row>
    <row r="475" spans="1:7" ht="10.5" customHeight="1">
      <c r="A475" s="21"/>
      <c r="C475" s="22"/>
      <c r="E475" s="21"/>
      <c r="F475">
        <f t="shared" si="14"/>
      </c>
      <c r="G475">
        <f t="shared" si="15"/>
      </c>
    </row>
  </sheetData>
  <mergeCells count="6">
    <mergeCell ref="A1:E1"/>
    <mergeCell ref="A2:E2"/>
    <mergeCell ref="A120:E120"/>
    <mergeCell ref="A121:E121"/>
    <mergeCell ref="A239:E239"/>
    <mergeCell ref="A240:E240"/>
  </mergeCells>
  <printOptions/>
  <pageMargins left="0.7479166666666667" right="0.7479166666666667" top="0.6701388888888888" bottom="0.85" header="0.5118055555555555" footer="0.5118055555555555"/>
  <pageSetup horizontalDpi="300" verticalDpi="300" orientation="portrait" paperSize="9"/>
  <rowBreaks count="6" manualBreakCount="6">
    <brk id="119" max="255" man="1"/>
    <brk id="179" max="255" man="1"/>
    <brk id="238" max="255" man="1"/>
    <brk id="299" max="255" man="1"/>
    <brk id="357" max="255" man="1"/>
    <brk id="418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32"/>
  <sheetViews>
    <sheetView showGridLines="0" workbookViewId="0" topLeftCell="A19">
      <selection activeCell="B3" sqref="B3"/>
    </sheetView>
  </sheetViews>
  <sheetFormatPr defaultColWidth="11.00390625" defaultRowHeight="13.5"/>
  <cols>
    <col min="1" max="1" width="21.375" style="1" customWidth="1"/>
    <col min="2" max="2" width="3.00390625" style="1" customWidth="1"/>
    <col min="3" max="3" width="6.875" style="1" customWidth="1"/>
    <col min="4" max="4" width="6.25390625" style="1" customWidth="1"/>
    <col min="5" max="5" width="6.875" style="1" customWidth="1"/>
    <col min="6" max="6" width="1.37890625" style="1" customWidth="1"/>
    <col min="7" max="7" width="5.00390625" style="1" customWidth="1"/>
    <col min="8" max="8" width="6.00390625" style="1" customWidth="1"/>
    <col min="9" max="9" width="5.875" style="33" customWidth="1"/>
    <col min="10" max="10" width="3.50390625" style="1" customWidth="1"/>
    <col min="11" max="11" width="6.625" style="34" customWidth="1"/>
    <col min="12" max="12" width="3.50390625" style="1" customWidth="1"/>
    <col min="13" max="13" width="3.125" style="1" customWidth="1"/>
    <col min="14" max="16384" width="11.00390625" style="1" customWidth="1"/>
  </cols>
  <sheetData>
    <row r="1" spans="1:8" ht="12.75">
      <c r="A1" s="35" t="s">
        <v>2</v>
      </c>
      <c r="B1" s="36"/>
      <c r="C1" s="36"/>
      <c r="D1" s="36"/>
      <c r="E1" s="36"/>
      <c r="F1" s="36"/>
      <c r="G1" s="36"/>
      <c r="H1" s="36"/>
    </row>
    <row r="2" spans="1:8" ht="12.75">
      <c r="A2" s="37" t="s">
        <v>7</v>
      </c>
      <c r="B2" s="37" t="s">
        <v>42</v>
      </c>
      <c r="C2" s="37">
        <v>13162</v>
      </c>
      <c r="D2" s="37" t="s">
        <v>43</v>
      </c>
      <c r="E2" s="37">
        <v>20</v>
      </c>
      <c r="F2" s="37" t="s">
        <v>44</v>
      </c>
      <c r="G2" s="37">
        <v>4</v>
      </c>
      <c r="H2" s="37" t="s">
        <v>45</v>
      </c>
    </row>
    <row r="3" spans="1:8" ht="12.75">
      <c r="A3" s="21" t="s">
        <v>4</v>
      </c>
      <c r="B3" s="37"/>
      <c r="C3" s="37">
        <v>12988</v>
      </c>
      <c r="D3" s="37" t="s">
        <v>43</v>
      </c>
      <c r="E3" s="37">
        <v>18</v>
      </c>
      <c r="F3" s="37" t="s">
        <v>44</v>
      </c>
      <c r="G3" s="37">
        <v>6</v>
      </c>
      <c r="H3" s="37" t="s">
        <v>45</v>
      </c>
    </row>
    <row r="4" spans="1:8" ht="12.75">
      <c r="A4" s="37" t="s">
        <v>9</v>
      </c>
      <c r="B4" s="37"/>
      <c r="C4" s="37">
        <v>12973</v>
      </c>
      <c r="D4" s="37" t="s">
        <v>43</v>
      </c>
      <c r="E4" s="37">
        <v>16</v>
      </c>
      <c r="F4" s="37" t="s">
        <v>44</v>
      </c>
      <c r="G4" s="37">
        <v>8</v>
      </c>
      <c r="H4" s="37" t="s">
        <v>45</v>
      </c>
    </row>
    <row r="5" spans="1:8" ht="12.75">
      <c r="A5" s="37" t="s">
        <v>6</v>
      </c>
      <c r="B5" s="37"/>
      <c r="C5" s="37">
        <v>12716</v>
      </c>
      <c r="D5" s="37" t="s">
        <v>43</v>
      </c>
      <c r="E5" s="37">
        <v>10</v>
      </c>
      <c r="F5" s="37" t="s">
        <v>44</v>
      </c>
      <c r="G5" s="37">
        <v>14</v>
      </c>
      <c r="H5" s="37" t="s">
        <v>45</v>
      </c>
    </row>
    <row r="6" spans="1:8" ht="12.75">
      <c r="A6" s="37" t="s">
        <v>12</v>
      </c>
      <c r="B6" s="37"/>
      <c r="C6" s="37">
        <v>12675</v>
      </c>
      <c r="D6" s="37" t="s">
        <v>43</v>
      </c>
      <c r="E6" s="37">
        <v>8</v>
      </c>
      <c r="F6" s="37" t="s">
        <v>44</v>
      </c>
      <c r="G6" s="37">
        <v>16</v>
      </c>
      <c r="H6" s="37" t="s">
        <v>45</v>
      </c>
    </row>
    <row r="7" spans="1:8" ht="12.75">
      <c r="A7" s="37" t="s">
        <v>46</v>
      </c>
      <c r="B7" s="37"/>
      <c r="C7" s="37">
        <v>12521</v>
      </c>
      <c r="D7" s="37" t="s">
        <v>43</v>
      </c>
      <c r="E7" s="37">
        <v>8</v>
      </c>
      <c r="F7" s="37" t="s">
        <v>44</v>
      </c>
      <c r="G7" s="37">
        <v>16</v>
      </c>
      <c r="H7" s="37" t="s">
        <v>45</v>
      </c>
    </row>
    <row r="8" spans="1:8" ht="12.75">
      <c r="A8" s="37" t="s">
        <v>47</v>
      </c>
      <c r="B8" s="37"/>
      <c r="C8" s="37">
        <v>12622</v>
      </c>
      <c r="D8" s="37" t="s">
        <v>43</v>
      </c>
      <c r="E8" s="37">
        <v>4</v>
      </c>
      <c r="F8" s="37" t="s">
        <v>44</v>
      </c>
      <c r="G8" s="37">
        <v>20</v>
      </c>
      <c r="H8" s="37" t="s">
        <v>45</v>
      </c>
    </row>
    <row r="9" spans="1:8" ht="12.75">
      <c r="A9" s="37"/>
      <c r="B9" s="37"/>
      <c r="C9" s="37"/>
      <c r="D9" s="37"/>
      <c r="E9" s="37"/>
      <c r="F9" s="37"/>
      <c r="G9" s="37"/>
      <c r="H9" s="37"/>
    </row>
    <row r="11" ht="12.75">
      <c r="A11" s="20" t="s">
        <v>26</v>
      </c>
    </row>
    <row r="12" spans="1:8" ht="12.75">
      <c r="A12" s="1" t="s">
        <v>29</v>
      </c>
      <c r="C12" s="1">
        <v>12928</v>
      </c>
      <c r="D12" s="1" t="s">
        <v>43</v>
      </c>
      <c r="E12" s="1">
        <v>22</v>
      </c>
      <c r="F12" s="1" t="s">
        <v>44</v>
      </c>
      <c r="G12" s="1">
        <v>2</v>
      </c>
      <c r="H12" s="1" t="s">
        <v>45</v>
      </c>
    </row>
    <row r="13" spans="1:8" ht="12.75">
      <c r="A13" s="1" t="s">
        <v>30</v>
      </c>
      <c r="C13" s="1">
        <v>12462</v>
      </c>
      <c r="D13" s="1" t="s">
        <v>43</v>
      </c>
      <c r="E13" s="1">
        <v>16</v>
      </c>
      <c r="F13" s="1" t="s">
        <v>44</v>
      </c>
      <c r="G13" s="1">
        <v>8</v>
      </c>
      <c r="H13" s="1" t="s">
        <v>45</v>
      </c>
    </row>
    <row r="14" spans="1:8" ht="12.75">
      <c r="A14" s="38" t="s">
        <v>32</v>
      </c>
      <c r="C14" s="1">
        <v>12451</v>
      </c>
      <c r="D14" s="1" t="s">
        <v>43</v>
      </c>
      <c r="E14" s="1">
        <v>14</v>
      </c>
      <c r="F14" s="1" t="s">
        <v>44</v>
      </c>
      <c r="G14" s="1">
        <v>10</v>
      </c>
      <c r="H14" s="1" t="s">
        <v>45</v>
      </c>
    </row>
    <row r="15" spans="1:8" ht="12.75">
      <c r="A15" s="1" t="s">
        <v>31</v>
      </c>
      <c r="C15" s="1">
        <v>12338</v>
      </c>
      <c r="D15" s="1" t="s">
        <v>43</v>
      </c>
      <c r="E15" s="1">
        <v>12</v>
      </c>
      <c r="F15" s="1" t="s">
        <v>44</v>
      </c>
      <c r="G15" s="1">
        <v>12</v>
      </c>
      <c r="H15" s="1" t="s">
        <v>45</v>
      </c>
    </row>
    <row r="16" spans="1:8" ht="12.75">
      <c r="A16" s="21" t="s">
        <v>27</v>
      </c>
      <c r="C16" s="1">
        <v>12304</v>
      </c>
      <c r="D16" s="1" t="s">
        <v>43</v>
      </c>
      <c r="E16" s="1">
        <v>12</v>
      </c>
      <c r="F16" s="1" t="s">
        <v>44</v>
      </c>
      <c r="G16" s="1">
        <v>12</v>
      </c>
      <c r="H16" s="1" t="s">
        <v>45</v>
      </c>
    </row>
    <row r="17" spans="1:8" ht="12.75">
      <c r="A17" s="1" t="s">
        <v>33</v>
      </c>
      <c r="C17" s="1">
        <v>12097</v>
      </c>
      <c r="D17" s="1" t="s">
        <v>43</v>
      </c>
      <c r="E17" s="1">
        <v>8</v>
      </c>
      <c r="F17" s="1" t="s">
        <v>44</v>
      </c>
      <c r="G17" s="1">
        <v>16</v>
      </c>
      <c r="H17" s="1" t="s">
        <v>45</v>
      </c>
    </row>
    <row r="18" spans="1:8" ht="12.75">
      <c r="A18" s="1" t="s">
        <v>28</v>
      </c>
      <c r="C18" s="1">
        <v>11779</v>
      </c>
      <c r="D18" s="1" t="s">
        <v>43</v>
      </c>
      <c r="E18" s="1">
        <v>0</v>
      </c>
      <c r="F18" s="1" t="s">
        <v>44</v>
      </c>
      <c r="G18" s="1">
        <v>24</v>
      </c>
      <c r="H18" s="1" t="s">
        <v>45</v>
      </c>
    </row>
    <row r="21" ht="12.75">
      <c r="A21" s="20" t="s">
        <v>34</v>
      </c>
    </row>
    <row r="22" spans="1:8" ht="12.75">
      <c r="A22" s="1" t="s">
        <v>40</v>
      </c>
      <c r="C22" s="1">
        <v>11797</v>
      </c>
      <c r="D22" s="1" t="s">
        <v>43</v>
      </c>
      <c r="E22" s="1">
        <v>22</v>
      </c>
      <c r="F22" s="1" t="s">
        <v>44</v>
      </c>
      <c r="G22" s="1">
        <v>2</v>
      </c>
      <c r="H22" s="1" t="s">
        <v>45</v>
      </c>
    </row>
    <row r="23" spans="1:8" ht="12.75">
      <c r="A23" s="1" t="s">
        <v>37</v>
      </c>
      <c r="C23" s="1">
        <v>11840</v>
      </c>
      <c r="D23" s="1" t="s">
        <v>43</v>
      </c>
      <c r="E23" s="1">
        <v>18</v>
      </c>
      <c r="F23" s="1" t="s">
        <v>44</v>
      </c>
      <c r="G23" s="1">
        <v>6</v>
      </c>
      <c r="H23" s="1" t="s">
        <v>45</v>
      </c>
    </row>
    <row r="24" spans="1:8" ht="12.75">
      <c r="A24" s="1" t="s">
        <v>41</v>
      </c>
      <c r="C24" s="1">
        <v>11951</v>
      </c>
      <c r="D24" s="1" t="s">
        <v>43</v>
      </c>
      <c r="E24" s="1">
        <v>16</v>
      </c>
      <c r="F24" s="1" t="s">
        <v>44</v>
      </c>
      <c r="G24" s="1">
        <v>8</v>
      </c>
      <c r="H24" s="1" t="s">
        <v>45</v>
      </c>
    </row>
    <row r="25" spans="1:8" ht="12.75">
      <c r="A25" s="1" t="s">
        <v>38</v>
      </c>
      <c r="C25" s="1">
        <v>11890</v>
      </c>
      <c r="D25" s="1" t="s">
        <v>43</v>
      </c>
      <c r="E25" s="1">
        <v>10</v>
      </c>
      <c r="F25" s="1" t="s">
        <v>44</v>
      </c>
      <c r="G25" s="1">
        <v>14</v>
      </c>
      <c r="H25" s="1" t="s">
        <v>45</v>
      </c>
    </row>
    <row r="26" spans="1:8" ht="12.75">
      <c r="A26" s="1" t="s">
        <v>36</v>
      </c>
      <c r="C26" s="1">
        <v>11659</v>
      </c>
      <c r="D26" s="1" t="s">
        <v>43</v>
      </c>
      <c r="E26" s="1">
        <v>10</v>
      </c>
      <c r="F26" s="1" t="s">
        <v>44</v>
      </c>
      <c r="G26" s="1">
        <v>14</v>
      </c>
      <c r="H26" s="1" t="s">
        <v>45</v>
      </c>
    </row>
    <row r="27" spans="1:8" ht="12.75">
      <c r="A27" s="1" t="s">
        <v>39</v>
      </c>
      <c r="C27" s="1">
        <v>11542</v>
      </c>
      <c r="D27" s="1" t="s">
        <v>43</v>
      </c>
      <c r="E27" s="1">
        <v>4</v>
      </c>
      <c r="F27" s="1" t="s">
        <v>44</v>
      </c>
      <c r="G27" s="1">
        <v>20</v>
      </c>
      <c r="H27" s="1" t="s">
        <v>45</v>
      </c>
    </row>
    <row r="28" spans="1:8" ht="12.75">
      <c r="A28" s="21" t="s">
        <v>35</v>
      </c>
      <c r="C28" s="1">
        <v>11340</v>
      </c>
      <c r="D28" s="1" t="s">
        <v>43</v>
      </c>
      <c r="E28" s="1">
        <v>4</v>
      </c>
      <c r="F28" s="1" t="s">
        <v>44</v>
      </c>
      <c r="G28" s="1">
        <v>20</v>
      </c>
      <c r="H28" s="1" t="s">
        <v>45</v>
      </c>
    </row>
    <row r="29" ht="12.75">
      <c r="A29" s="21"/>
    </row>
    <row r="32" ht="12.75">
      <c r="C32" s="1" t="s">
        <v>48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R290"/>
  <sheetViews>
    <sheetView showGridLines="0" tabSelected="1" workbookViewId="0" topLeftCell="A109">
      <selection activeCell="O159" sqref="O159"/>
    </sheetView>
  </sheetViews>
  <sheetFormatPr defaultColWidth="11.00390625" defaultRowHeight="13.5"/>
  <cols>
    <col min="1" max="1" width="24.125" style="39" customWidth="1"/>
    <col min="2" max="2" width="5.625" style="39" customWidth="1"/>
    <col min="3" max="3" width="4.875" style="39" customWidth="1"/>
    <col min="4" max="4" width="5.50390625" style="39" customWidth="1"/>
    <col min="5" max="5" width="4.625" style="39" customWidth="1"/>
    <col min="6" max="6" width="4.75390625" style="39" customWidth="1"/>
    <col min="7" max="7" width="5.125" style="39" customWidth="1"/>
    <col min="8" max="8" width="4.875" style="39" customWidth="1"/>
    <col min="9" max="9" width="4.625" style="39" customWidth="1"/>
    <col min="10" max="10" width="5.25390625" style="39" customWidth="1"/>
    <col min="11" max="11" width="5.00390625" style="39" customWidth="1"/>
    <col min="12" max="12" width="4.875" style="39" customWidth="1"/>
    <col min="13" max="13" width="5.125" style="39" customWidth="1"/>
    <col min="14" max="14" width="5.25390625" style="39" customWidth="1"/>
    <col min="15" max="15" width="5.00390625" style="39" customWidth="1"/>
    <col min="16" max="16" width="6.25390625" style="39" customWidth="1"/>
    <col min="17" max="17" width="10.125" style="39" customWidth="1"/>
    <col min="18" max="18" width="4.375" style="39" customWidth="1"/>
    <col min="19" max="16384" width="11.00390625" style="39" customWidth="1"/>
  </cols>
  <sheetData>
    <row r="1" spans="2:17" ht="12.75">
      <c r="B1" s="39" t="s">
        <v>49</v>
      </c>
      <c r="C1" s="39" t="s">
        <v>50</v>
      </c>
      <c r="D1" s="39" t="s">
        <v>51</v>
      </c>
      <c r="E1" s="39" t="s">
        <v>52</v>
      </c>
      <c r="F1" s="39" t="s">
        <v>53</v>
      </c>
      <c r="G1" s="39" t="s">
        <v>54</v>
      </c>
      <c r="H1" s="39" t="s">
        <v>55</v>
      </c>
      <c r="I1" s="39" t="s">
        <v>56</v>
      </c>
      <c r="J1" s="39" t="s">
        <v>57</v>
      </c>
      <c r="K1" s="39" t="s">
        <v>58</v>
      </c>
      <c r="L1" s="39" t="s">
        <v>59</v>
      </c>
      <c r="M1" s="39" t="s">
        <v>60</v>
      </c>
      <c r="N1" s="39" t="s">
        <v>61</v>
      </c>
      <c r="O1" s="39" t="s">
        <v>62</v>
      </c>
      <c r="P1" s="39" t="s">
        <v>63</v>
      </c>
      <c r="Q1" s="39" t="s">
        <v>64</v>
      </c>
    </row>
    <row r="2" ht="12.75">
      <c r="A2" s="40" t="s">
        <v>2</v>
      </c>
    </row>
    <row r="3" ht="12.75">
      <c r="Q3" s="41"/>
    </row>
    <row r="4" spans="1:17" ht="12.75">
      <c r="A4" s="40" t="s">
        <v>4</v>
      </c>
      <c r="Q4" s="41"/>
    </row>
    <row r="5" ht="12.75">
      <c r="Q5" s="41"/>
    </row>
    <row r="6" spans="1:18" ht="12.75">
      <c r="A6" s="39" t="s">
        <v>65</v>
      </c>
      <c r="B6" s="39">
        <v>367</v>
      </c>
      <c r="C6" s="39">
        <v>367</v>
      </c>
      <c r="D6" s="39">
        <v>369</v>
      </c>
      <c r="F6" s="39">
        <v>378</v>
      </c>
      <c r="G6" s="39">
        <v>375</v>
      </c>
      <c r="H6" s="39">
        <v>364</v>
      </c>
      <c r="I6" s="39">
        <v>367</v>
      </c>
      <c r="J6" s="39">
        <v>370</v>
      </c>
      <c r="K6" s="39">
        <v>371</v>
      </c>
      <c r="M6" s="39">
        <v>367</v>
      </c>
      <c r="N6" s="39">
        <v>371</v>
      </c>
      <c r="O6" s="39">
        <v>369</v>
      </c>
      <c r="P6" s="42">
        <f aca="true" t="shared" si="0" ref="P6:P64">SUM(B6:O6)</f>
        <v>4435</v>
      </c>
      <c r="Q6" s="41">
        <f aca="true" t="shared" si="1" ref="Q6:Q64">AVERAGE(B6:O6)</f>
        <v>369.5833333333333</v>
      </c>
      <c r="R6" s="40" t="s">
        <v>66</v>
      </c>
    </row>
    <row r="7" spans="1:17" ht="12.75">
      <c r="A7" s="39" t="s">
        <v>67</v>
      </c>
      <c r="B7" s="39">
        <v>360</v>
      </c>
      <c r="C7" s="39">
        <v>355</v>
      </c>
      <c r="D7" s="39">
        <v>356</v>
      </c>
      <c r="F7" s="39">
        <v>355</v>
      </c>
      <c r="G7" s="39">
        <v>359</v>
      </c>
      <c r="H7" s="39">
        <v>351</v>
      </c>
      <c r="I7" s="39">
        <v>347</v>
      </c>
      <c r="J7" s="39">
        <v>355</v>
      </c>
      <c r="K7" s="39">
        <v>360</v>
      </c>
      <c r="M7" s="39">
        <v>339</v>
      </c>
      <c r="N7" s="39">
        <v>362</v>
      </c>
      <c r="O7" s="39">
        <v>352</v>
      </c>
      <c r="P7" s="42">
        <f t="shared" si="0"/>
        <v>4251</v>
      </c>
      <c r="Q7" s="41">
        <f t="shared" si="1"/>
        <v>354.25</v>
      </c>
    </row>
    <row r="8" spans="1:17" ht="12.75">
      <c r="A8" s="43" t="s">
        <v>68</v>
      </c>
      <c r="B8" s="39">
        <v>309</v>
      </c>
      <c r="D8" s="39">
        <v>313</v>
      </c>
      <c r="H8" s="39">
        <v>370</v>
      </c>
      <c r="J8" s="39">
        <v>355</v>
      </c>
      <c r="O8" s="39">
        <v>379</v>
      </c>
      <c r="P8" s="42">
        <f t="shared" si="0"/>
        <v>1726</v>
      </c>
      <c r="Q8" s="41">
        <f t="shared" si="1"/>
        <v>345.2</v>
      </c>
    </row>
    <row r="9" spans="1:17" ht="12.75">
      <c r="A9" s="43" t="s">
        <v>69</v>
      </c>
      <c r="C9" s="39">
        <v>377</v>
      </c>
      <c r="F9" s="39">
        <v>361</v>
      </c>
      <c r="G9" s="39">
        <v>371</v>
      </c>
      <c r="I9" s="39">
        <v>370</v>
      </c>
      <c r="K9" s="39">
        <v>363</v>
      </c>
      <c r="M9" s="39">
        <v>376</v>
      </c>
      <c r="N9" s="39">
        <v>358</v>
      </c>
      <c r="P9" s="42">
        <f t="shared" si="0"/>
        <v>2576</v>
      </c>
      <c r="Q9" s="41">
        <f t="shared" si="1"/>
        <v>368</v>
      </c>
    </row>
    <row r="10" ht="12.75">
      <c r="Q10" s="41"/>
    </row>
    <row r="11" ht="12.75">
      <c r="Q11" s="41"/>
    </row>
    <row r="12" spans="1:17" ht="12.75">
      <c r="A12" s="40" t="s">
        <v>70</v>
      </c>
      <c r="Q12" s="41"/>
    </row>
    <row r="13" ht="12.75">
      <c r="Q13" s="41"/>
    </row>
    <row r="14" spans="1:18" ht="12.75">
      <c r="A14" s="39" t="s">
        <v>71</v>
      </c>
      <c r="B14" s="39">
        <v>364</v>
      </c>
      <c r="C14" s="39">
        <v>368</v>
      </c>
      <c r="D14" s="39">
        <v>368</v>
      </c>
      <c r="E14" s="39">
        <v>364</v>
      </c>
      <c r="G14" s="39">
        <v>373</v>
      </c>
      <c r="H14" s="39">
        <v>368</v>
      </c>
      <c r="I14" s="39">
        <v>374</v>
      </c>
      <c r="J14" s="39">
        <v>375</v>
      </c>
      <c r="K14" s="39">
        <v>387</v>
      </c>
      <c r="L14" s="39">
        <v>375</v>
      </c>
      <c r="N14" s="39">
        <v>375</v>
      </c>
      <c r="O14" s="39">
        <v>374</v>
      </c>
      <c r="P14" s="42">
        <f t="shared" si="0"/>
        <v>4465</v>
      </c>
      <c r="Q14" s="41">
        <f t="shared" si="1"/>
        <v>372.0833333333333</v>
      </c>
      <c r="R14" s="40" t="s">
        <v>72</v>
      </c>
    </row>
    <row r="15" spans="1:17" ht="12.75">
      <c r="A15" s="39" t="s">
        <v>73</v>
      </c>
      <c r="B15" s="39">
        <v>349</v>
      </c>
      <c r="C15" s="39">
        <v>346</v>
      </c>
      <c r="D15" s="39">
        <v>357</v>
      </c>
      <c r="E15" s="39">
        <v>345</v>
      </c>
      <c r="G15" s="39">
        <v>341</v>
      </c>
      <c r="H15" s="39">
        <v>321</v>
      </c>
      <c r="I15" s="39">
        <v>349</v>
      </c>
      <c r="J15" s="39">
        <v>336</v>
      </c>
      <c r="K15" s="39">
        <v>325</v>
      </c>
      <c r="L15" s="39">
        <v>355</v>
      </c>
      <c r="N15" s="39">
        <v>343</v>
      </c>
      <c r="O15" s="39">
        <v>364</v>
      </c>
      <c r="P15" s="42">
        <f t="shared" si="0"/>
        <v>4131</v>
      </c>
      <c r="Q15" s="41">
        <f t="shared" si="1"/>
        <v>344.25</v>
      </c>
    </row>
    <row r="16" spans="1:17" ht="12.75">
      <c r="A16" s="39" t="s">
        <v>74</v>
      </c>
      <c r="B16" s="39">
        <v>343</v>
      </c>
      <c r="C16" s="39">
        <v>341</v>
      </c>
      <c r="D16" s="39">
        <v>342</v>
      </c>
      <c r="E16" s="39">
        <v>342</v>
      </c>
      <c r="G16" s="39">
        <v>350</v>
      </c>
      <c r="H16" s="39">
        <v>345</v>
      </c>
      <c r="I16" s="39">
        <v>326</v>
      </c>
      <c r="J16" s="39">
        <v>335</v>
      </c>
      <c r="K16" s="39">
        <v>335</v>
      </c>
      <c r="L16" s="39">
        <v>356</v>
      </c>
      <c r="N16" s="39">
        <v>363</v>
      </c>
      <c r="O16" s="39">
        <v>342</v>
      </c>
      <c r="P16" s="42">
        <f t="shared" si="0"/>
        <v>4120</v>
      </c>
      <c r="Q16" s="41">
        <f t="shared" si="1"/>
        <v>343.3333333333333</v>
      </c>
    </row>
    <row r="17" ht="12.75">
      <c r="Q17" s="41"/>
    </row>
    <row r="18" ht="12.75">
      <c r="Q18" s="41"/>
    </row>
    <row r="19" spans="1:17" ht="12.75">
      <c r="A19" s="40" t="s">
        <v>75</v>
      </c>
      <c r="Q19" s="41"/>
    </row>
    <row r="20" ht="12.75">
      <c r="Q20" s="41"/>
    </row>
    <row r="21" spans="1:17" ht="12.75">
      <c r="A21" s="39" t="s">
        <v>76</v>
      </c>
      <c r="C21" s="39">
        <v>361</v>
      </c>
      <c r="D21" s="39">
        <v>362</v>
      </c>
      <c r="E21" s="39">
        <v>355</v>
      </c>
      <c r="F21" s="39">
        <v>372</v>
      </c>
      <c r="G21" s="39">
        <v>369</v>
      </c>
      <c r="H21" s="39">
        <v>370</v>
      </c>
      <c r="J21" s="39">
        <v>371</v>
      </c>
      <c r="K21" s="39">
        <v>361</v>
      </c>
      <c r="L21" s="39">
        <v>372</v>
      </c>
      <c r="M21" s="39">
        <v>376</v>
      </c>
      <c r="N21" s="39">
        <v>364</v>
      </c>
      <c r="O21" s="39">
        <v>369</v>
      </c>
      <c r="P21" s="42">
        <f t="shared" si="0"/>
        <v>4402</v>
      </c>
      <c r="Q21" s="41">
        <f t="shared" si="1"/>
        <v>366.8333333333333</v>
      </c>
    </row>
    <row r="22" spans="1:17" ht="12.75">
      <c r="A22" s="39" t="s">
        <v>77</v>
      </c>
      <c r="C22" s="39">
        <v>350</v>
      </c>
      <c r="E22" s="39">
        <v>354</v>
      </c>
      <c r="F22" s="39">
        <v>366</v>
      </c>
      <c r="G22" s="39">
        <v>366</v>
      </c>
      <c r="H22" s="39">
        <v>370</v>
      </c>
      <c r="J22" s="39">
        <v>371</v>
      </c>
      <c r="K22" s="39">
        <v>363</v>
      </c>
      <c r="L22" s="39">
        <v>364</v>
      </c>
      <c r="M22" s="39">
        <v>370</v>
      </c>
      <c r="N22" s="39">
        <v>355</v>
      </c>
      <c r="O22" s="39">
        <v>356</v>
      </c>
      <c r="P22" s="42">
        <f t="shared" si="0"/>
        <v>3985</v>
      </c>
      <c r="Q22" s="41">
        <f t="shared" si="1"/>
        <v>362.27272727272725</v>
      </c>
    </row>
    <row r="23" spans="1:18" ht="12.75">
      <c r="A23" s="39" t="s">
        <v>78</v>
      </c>
      <c r="C23" s="39">
        <v>374</v>
      </c>
      <c r="D23" s="39">
        <v>352</v>
      </c>
      <c r="E23" s="39">
        <v>340</v>
      </c>
      <c r="F23" s="39">
        <v>372</v>
      </c>
      <c r="G23" s="39">
        <v>371</v>
      </c>
      <c r="H23" s="39">
        <v>373</v>
      </c>
      <c r="J23" s="39">
        <v>379</v>
      </c>
      <c r="K23" s="39">
        <v>381</v>
      </c>
      <c r="L23" s="39">
        <v>370</v>
      </c>
      <c r="M23" s="39">
        <v>372</v>
      </c>
      <c r="N23" s="39">
        <v>369</v>
      </c>
      <c r="O23" s="39">
        <v>360</v>
      </c>
      <c r="P23" s="42">
        <f t="shared" si="0"/>
        <v>4413</v>
      </c>
      <c r="Q23" s="41">
        <f t="shared" si="1"/>
        <v>367.75</v>
      </c>
      <c r="R23" s="40" t="s">
        <v>79</v>
      </c>
    </row>
    <row r="24" spans="1:17" ht="12.75">
      <c r="A24" s="43" t="s">
        <v>80</v>
      </c>
      <c r="D24" s="39">
        <v>362</v>
      </c>
      <c r="P24" s="42">
        <f t="shared" si="0"/>
        <v>362</v>
      </c>
      <c r="Q24" s="41">
        <f t="shared" si="1"/>
        <v>362</v>
      </c>
    </row>
    <row r="25" ht="12.75">
      <c r="Q25" s="41"/>
    </row>
    <row r="26" ht="12.75">
      <c r="Q26" s="41"/>
    </row>
    <row r="27" spans="1:17" ht="12.75">
      <c r="A27" s="40" t="s">
        <v>81</v>
      </c>
      <c r="Q27" s="41"/>
    </row>
    <row r="28" ht="12.75">
      <c r="Q28" s="41"/>
    </row>
    <row r="29" spans="1:17" ht="12.75">
      <c r="A29" s="39" t="s">
        <v>82</v>
      </c>
      <c r="B29" s="39">
        <v>361</v>
      </c>
      <c r="D29" s="39">
        <v>373</v>
      </c>
      <c r="E29" s="39">
        <v>371</v>
      </c>
      <c r="F29" s="39">
        <v>375</v>
      </c>
      <c r="G29" s="39">
        <v>364</v>
      </c>
      <c r="H29" s="39">
        <v>365</v>
      </c>
      <c r="K29" s="39">
        <v>353</v>
      </c>
      <c r="L29" s="39">
        <v>362</v>
      </c>
      <c r="M29" s="39">
        <v>367</v>
      </c>
      <c r="N29" s="39">
        <v>364</v>
      </c>
      <c r="O29" s="39">
        <v>352</v>
      </c>
      <c r="P29" s="42">
        <f t="shared" si="0"/>
        <v>4007</v>
      </c>
      <c r="Q29" s="41">
        <f t="shared" si="1"/>
        <v>364.27272727272725</v>
      </c>
    </row>
    <row r="30" spans="1:17" ht="12.75">
      <c r="A30" s="39" t="s">
        <v>83</v>
      </c>
      <c r="B30" s="39">
        <v>339</v>
      </c>
      <c r="D30" s="39">
        <v>369</v>
      </c>
      <c r="E30" s="39">
        <v>358</v>
      </c>
      <c r="F30" s="39">
        <v>370</v>
      </c>
      <c r="G30" s="39">
        <v>343</v>
      </c>
      <c r="H30" s="39">
        <v>369</v>
      </c>
      <c r="I30" s="39">
        <v>359</v>
      </c>
      <c r="K30" s="39">
        <v>354</v>
      </c>
      <c r="L30" s="39">
        <v>361</v>
      </c>
      <c r="M30" s="39">
        <v>368</v>
      </c>
      <c r="N30" s="39">
        <v>375</v>
      </c>
      <c r="O30" s="39">
        <v>360</v>
      </c>
      <c r="P30" s="42">
        <f t="shared" si="0"/>
        <v>4325</v>
      </c>
      <c r="Q30" s="41">
        <f t="shared" si="1"/>
        <v>360.4166666666667</v>
      </c>
    </row>
    <row r="31" spans="1:17" ht="12.75">
      <c r="A31" s="39" t="s">
        <v>84</v>
      </c>
      <c r="B31" s="39">
        <v>360</v>
      </c>
      <c r="D31" s="39">
        <v>350</v>
      </c>
      <c r="E31" s="39">
        <v>363</v>
      </c>
      <c r="F31" s="39">
        <v>369</v>
      </c>
      <c r="G31" s="39">
        <v>360</v>
      </c>
      <c r="H31" s="39">
        <v>342</v>
      </c>
      <c r="I31" s="39">
        <v>352</v>
      </c>
      <c r="K31" s="39">
        <v>367</v>
      </c>
      <c r="L31" s="39">
        <v>371</v>
      </c>
      <c r="M31" s="39">
        <v>356</v>
      </c>
      <c r="N31" s="39">
        <v>360</v>
      </c>
      <c r="O31" s="39">
        <v>364</v>
      </c>
      <c r="P31" s="42">
        <f t="shared" si="0"/>
        <v>4314</v>
      </c>
      <c r="Q31" s="41">
        <f t="shared" si="1"/>
        <v>359.5</v>
      </c>
    </row>
    <row r="32" spans="1:17" ht="12.75">
      <c r="A32" s="43" t="s">
        <v>85</v>
      </c>
      <c r="I32" s="39">
        <v>327</v>
      </c>
      <c r="P32" s="42">
        <f t="shared" si="0"/>
        <v>327</v>
      </c>
      <c r="Q32" s="41">
        <f t="shared" si="1"/>
        <v>327</v>
      </c>
    </row>
    <row r="33" ht="12.75">
      <c r="Q33" s="41"/>
    </row>
    <row r="34" ht="12.75">
      <c r="Q34" s="41"/>
    </row>
    <row r="35" spans="1:17" ht="12.75">
      <c r="A35" s="40" t="s">
        <v>10</v>
      </c>
      <c r="Q35" s="41"/>
    </row>
    <row r="36" ht="12.75">
      <c r="Q36" s="41"/>
    </row>
    <row r="37" spans="1:17" ht="12.75">
      <c r="A37" s="39" t="s">
        <v>86</v>
      </c>
      <c r="B37" s="39">
        <v>351</v>
      </c>
      <c r="C37" s="39">
        <v>332</v>
      </c>
      <c r="D37" s="39">
        <v>327</v>
      </c>
      <c r="E37" s="39">
        <v>349</v>
      </c>
      <c r="F37" s="39">
        <v>342</v>
      </c>
      <c r="H37" s="39">
        <v>339</v>
      </c>
      <c r="I37" s="39">
        <v>349</v>
      </c>
      <c r="J37" s="39">
        <v>344</v>
      </c>
      <c r="K37" s="39">
        <v>333</v>
      </c>
      <c r="L37" s="39">
        <v>349</v>
      </c>
      <c r="M37" s="39">
        <v>336</v>
      </c>
      <c r="O37" s="39">
        <v>343</v>
      </c>
      <c r="P37" s="42">
        <f t="shared" si="0"/>
        <v>4094</v>
      </c>
      <c r="Q37" s="41">
        <f t="shared" si="1"/>
        <v>341.1666666666667</v>
      </c>
    </row>
    <row r="38" spans="1:17" ht="12.75">
      <c r="A38" s="39" t="s">
        <v>87</v>
      </c>
      <c r="B38" s="39">
        <v>341</v>
      </c>
      <c r="C38" s="39">
        <v>344</v>
      </c>
      <c r="D38" s="39">
        <v>326</v>
      </c>
      <c r="E38" s="39">
        <v>346</v>
      </c>
      <c r="F38" s="39">
        <v>339</v>
      </c>
      <c r="H38" s="39">
        <v>344</v>
      </c>
      <c r="I38" s="39">
        <v>345</v>
      </c>
      <c r="J38" s="39">
        <v>336</v>
      </c>
      <c r="K38" s="39">
        <v>341</v>
      </c>
      <c r="L38" s="39">
        <v>339</v>
      </c>
      <c r="M38" s="39">
        <v>333</v>
      </c>
      <c r="O38" s="39">
        <v>361</v>
      </c>
      <c r="P38" s="42">
        <f t="shared" si="0"/>
        <v>4095</v>
      </c>
      <c r="Q38" s="41">
        <f t="shared" si="1"/>
        <v>341.25</v>
      </c>
    </row>
    <row r="39" spans="1:17" ht="12.75">
      <c r="A39" s="39" t="s">
        <v>88</v>
      </c>
      <c r="B39" s="39">
        <v>370</v>
      </c>
      <c r="C39" s="39">
        <v>374</v>
      </c>
      <c r="D39" s="39">
        <v>369</v>
      </c>
      <c r="E39" s="39">
        <v>359</v>
      </c>
      <c r="F39" s="39">
        <v>373</v>
      </c>
      <c r="H39" s="39">
        <v>368</v>
      </c>
      <c r="K39" s="39">
        <v>363</v>
      </c>
      <c r="L39" s="39">
        <v>365</v>
      </c>
      <c r="M39" s="39">
        <v>354</v>
      </c>
      <c r="O39" s="39">
        <v>366</v>
      </c>
      <c r="P39" s="42">
        <f t="shared" si="0"/>
        <v>3661</v>
      </c>
      <c r="Q39" s="41">
        <f t="shared" si="1"/>
        <v>366.1</v>
      </c>
    </row>
    <row r="40" spans="1:17" ht="12.75">
      <c r="A40" s="43" t="s">
        <v>89</v>
      </c>
      <c r="I40" s="39">
        <v>332</v>
      </c>
      <c r="J40" s="39">
        <v>339</v>
      </c>
      <c r="P40" s="42">
        <f t="shared" si="0"/>
        <v>671</v>
      </c>
      <c r="Q40" s="41">
        <f t="shared" si="1"/>
        <v>335.5</v>
      </c>
    </row>
    <row r="41" ht="12.75">
      <c r="Q41" s="41"/>
    </row>
    <row r="42" spans="1:17" ht="12.75">
      <c r="A42" s="40" t="s">
        <v>47</v>
      </c>
      <c r="Q42" s="41"/>
    </row>
    <row r="43" ht="12.75">
      <c r="Q43" s="41"/>
    </row>
    <row r="44" spans="1:17" ht="12.75">
      <c r="A44" s="39" t="s">
        <v>90</v>
      </c>
      <c r="B44" s="39">
        <v>336</v>
      </c>
      <c r="C44" s="39">
        <v>342</v>
      </c>
      <c r="E44" s="39">
        <v>344</v>
      </c>
      <c r="F44" s="39">
        <v>344</v>
      </c>
      <c r="G44" s="39">
        <v>353</v>
      </c>
      <c r="H44" s="39">
        <v>343</v>
      </c>
      <c r="I44" s="39">
        <v>343</v>
      </c>
      <c r="J44" s="39">
        <v>353</v>
      </c>
      <c r="L44" s="39">
        <v>353</v>
      </c>
      <c r="M44" s="39">
        <v>360</v>
      </c>
      <c r="N44" s="39">
        <v>340</v>
      </c>
      <c r="O44" s="39">
        <v>350</v>
      </c>
      <c r="P44" s="42">
        <f t="shared" si="0"/>
        <v>4161</v>
      </c>
      <c r="Q44" s="41">
        <f t="shared" si="1"/>
        <v>346.75</v>
      </c>
    </row>
    <row r="45" spans="1:17" ht="12.75">
      <c r="A45" s="39" t="s">
        <v>91</v>
      </c>
      <c r="B45" s="39">
        <v>339</v>
      </c>
      <c r="C45" s="39">
        <v>360</v>
      </c>
      <c r="E45" s="39">
        <v>354</v>
      </c>
      <c r="F45" s="39">
        <v>345</v>
      </c>
      <c r="G45" s="39">
        <v>350</v>
      </c>
      <c r="H45" s="39">
        <v>335</v>
      </c>
      <c r="I45" s="39">
        <v>342</v>
      </c>
      <c r="J45" s="39">
        <v>353</v>
      </c>
      <c r="L45" s="39">
        <v>355</v>
      </c>
      <c r="M45" s="39">
        <v>355</v>
      </c>
      <c r="N45" s="39">
        <v>354</v>
      </c>
      <c r="O45" s="39">
        <v>351</v>
      </c>
      <c r="P45" s="42">
        <f t="shared" si="0"/>
        <v>4193</v>
      </c>
      <c r="Q45" s="41">
        <f t="shared" si="1"/>
        <v>349.4166666666667</v>
      </c>
    </row>
    <row r="46" spans="1:17" ht="12.75">
      <c r="A46" s="39" t="s">
        <v>92</v>
      </c>
      <c r="B46" s="39">
        <v>362</v>
      </c>
      <c r="C46" s="39">
        <v>340</v>
      </c>
      <c r="E46" s="39">
        <v>362</v>
      </c>
      <c r="F46" s="39">
        <v>366</v>
      </c>
      <c r="G46" s="39">
        <v>365</v>
      </c>
      <c r="H46" s="39">
        <v>356</v>
      </c>
      <c r="I46" s="39">
        <v>354</v>
      </c>
      <c r="L46" s="39">
        <v>356</v>
      </c>
      <c r="M46" s="39">
        <v>366</v>
      </c>
      <c r="N46" s="39">
        <v>358</v>
      </c>
      <c r="O46" s="39">
        <v>358</v>
      </c>
      <c r="P46" s="42">
        <f t="shared" si="0"/>
        <v>3943</v>
      </c>
      <c r="Q46" s="41">
        <f t="shared" si="1"/>
        <v>358.45454545454544</v>
      </c>
    </row>
    <row r="47" spans="1:17" ht="12.75">
      <c r="A47" s="43" t="s">
        <v>93</v>
      </c>
      <c r="J47" s="39">
        <v>325</v>
      </c>
      <c r="P47" s="42">
        <f t="shared" si="0"/>
        <v>325</v>
      </c>
      <c r="Q47" s="41">
        <f t="shared" si="1"/>
        <v>325</v>
      </c>
    </row>
    <row r="48" ht="12.75">
      <c r="Q48" s="41"/>
    </row>
    <row r="49" ht="12.75">
      <c r="Q49" s="41"/>
    </row>
    <row r="50" spans="1:17" ht="12.75">
      <c r="A50" s="40" t="s">
        <v>94</v>
      </c>
      <c r="Q50" s="41"/>
    </row>
    <row r="51" ht="12.75">
      <c r="Q51" s="41"/>
    </row>
    <row r="52" spans="1:17" ht="12.75">
      <c r="A52" s="39" t="s">
        <v>95</v>
      </c>
      <c r="B52" s="39">
        <v>345</v>
      </c>
      <c r="C52" s="39">
        <v>349</v>
      </c>
      <c r="D52" s="39">
        <v>351</v>
      </c>
      <c r="E52" s="39">
        <v>353</v>
      </c>
      <c r="F52" s="39">
        <v>362</v>
      </c>
      <c r="G52" s="39">
        <v>345</v>
      </c>
      <c r="I52" s="39">
        <v>353</v>
      </c>
      <c r="J52" s="39">
        <v>355</v>
      </c>
      <c r="K52" s="39">
        <v>354</v>
      </c>
      <c r="L52" s="39">
        <v>348</v>
      </c>
      <c r="M52" s="39">
        <v>353</v>
      </c>
      <c r="N52" s="39">
        <v>342</v>
      </c>
      <c r="P52" s="42">
        <f t="shared" si="0"/>
        <v>4210</v>
      </c>
      <c r="Q52" s="41">
        <f t="shared" si="1"/>
        <v>350.8333333333333</v>
      </c>
    </row>
    <row r="53" spans="1:17" ht="12.75">
      <c r="A53" s="43" t="s">
        <v>96</v>
      </c>
      <c r="B53" s="39">
        <v>368</v>
      </c>
      <c r="P53" s="42">
        <f t="shared" si="0"/>
        <v>368</v>
      </c>
      <c r="Q53" s="41">
        <f t="shared" si="1"/>
        <v>368</v>
      </c>
    </row>
    <row r="54" spans="1:17" ht="12.75">
      <c r="A54" s="39" t="s">
        <v>97</v>
      </c>
      <c r="B54" s="39">
        <v>359</v>
      </c>
      <c r="C54" s="39">
        <v>354</v>
      </c>
      <c r="D54" s="39">
        <v>331</v>
      </c>
      <c r="E54" s="39">
        <v>355</v>
      </c>
      <c r="F54" s="39">
        <v>347</v>
      </c>
      <c r="G54" s="39">
        <v>351</v>
      </c>
      <c r="I54" s="39">
        <v>367</v>
      </c>
      <c r="J54" s="39">
        <v>351</v>
      </c>
      <c r="L54" s="39">
        <v>345</v>
      </c>
      <c r="N54" s="39">
        <v>353</v>
      </c>
      <c r="P54" s="42">
        <f t="shared" si="0"/>
        <v>3513</v>
      </c>
      <c r="Q54" s="41">
        <f t="shared" si="1"/>
        <v>351.3</v>
      </c>
    </row>
    <row r="55" spans="1:17" ht="12.75">
      <c r="A55" s="39" t="s">
        <v>98</v>
      </c>
      <c r="C55" s="39">
        <v>349</v>
      </c>
      <c r="D55" s="39">
        <v>348</v>
      </c>
      <c r="E55" s="39">
        <v>349</v>
      </c>
      <c r="F55" s="39">
        <v>364</v>
      </c>
      <c r="G55" s="39">
        <v>366</v>
      </c>
      <c r="I55" s="39">
        <v>356</v>
      </c>
      <c r="J55" s="39">
        <v>351</v>
      </c>
      <c r="K55" s="39">
        <v>358</v>
      </c>
      <c r="L55" s="39">
        <v>352</v>
      </c>
      <c r="M55" s="39">
        <v>350</v>
      </c>
      <c r="P55" s="42">
        <f t="shared" si="0"/>
        <v>3543</v>
      </c>
      <c r="Q55" s="41">
        <f t="shared" si="1"/>
        <v>354.3</v>
      </c>
    </row>
    <row r="56" spans="1:17" ht="12.75">
      <c r="A56" s="43" t="s">
        <v>99</v>
      </c>
      <c r="K56" s="39">
        <v>344</v>
      </c>
      <c r="M56" s="39">
        <v>348</v>
      </c>
      <c r="N56" s="39">
        <v>349</v>
      </c>
      <c r="P56" s="42">
        <f t="shared" si="0"/>
        <v>1041</v>
      </c>
      <c r="Q56" s="41">
        <f t="shared" si="1"/>
        <v>347</v>
      </c>
    </row>
    <row r="57" ht="12.75">
      <c r="Q57" s="41"/>
    </row>
    <row r="58" spans="1:17" ht="12.75">
      <c r="A58" s="40" t="s">
        <v>26</v>
      </c>
      <c r="Q58" s="41"/>
    </row>
    <row r="59" ht="12.75">
      <c r="Q59" s="41"/>
    </row>
    <row r="60" spans="1:17" ht="12.75">
      <c r="A60" s="40" t="s">
        <v>100</v>
      </c>
      <c r="Q60" s="41"/>
    </row>
    <row r="61" ht="12.75">
      <c r="Q61" s="41"/>
    </row>
    <row r="62" spans="1:17" ht="12.75">
      <c r="A62" s="39" t="s">
        <v>101</v>
      </c>
      <c r="B62" s="39">
        <v>348</v>
      </c>
      <c r="C62" s="39">
        <v>346</v>
      </c>
      <c r="E62" s="39">
        <v>354</v>
      </c>
      <c r="F62" s="39">
        <v>353</v>
      </c>
      <c r="G62" s="39">
        <v>340</v>
      </c>
      <c r="H62" s="39">
        <v>332</v>
      </c>
      <c r="I62" s="39">
        <v>351</v>
      </c>
      <c r="L62" s="39">
        <v>340</v>
      </c>
      <c r="M62" s="39">
        <v>340</v>
      </c>
      <c r="N62" s="39">
        <v>340</v>
      </c>
      <c r="O62" s="39">
        <v>333</v>
      </c>
      <c r="P62" s="42">
        <f t="shared" si="0"/>
        <v>3777</v>
      </c>
      <c r="Q62" s="41">
        <f t="shared" si="1"/>
        <v>343.3636363636364</v>
      </c>
    </row>
    <row r="63" spans="1:18" ht="12.75">
      <c r="A63" s="39" t="s">
        <v>102</v>
      </c>
      <c r="B63" s="39">
        <v>355</v>
      </c>
      <c r="C63" s="39">
        <v>348</v>
      </c>
      <c r="E63" s="39">
        <v>362</v>
      </c>
      <c r="F63" s="39">
        <v>364</v>
      </c>
      <c r="G63" s="39">
        <v>360</v>
      </c>
      <c r="H63" s="39">
        <v>347</v>
      </c>
      <c r="I63" s="39">
        <v>357</v>
      </c>
      <c r="J63" s="39">
        <v>338</v>
      </c>
      <c r="L63" s="39">
        <v>353</v>
      </c>
      <c r="M63" s="39">
        <v>357</v>
      </c>
      <c r="N63" s="39">
        <v>352</v>
      </c>
      <c r="O63" s="39">
        <v>354</v>
      </c>
      <c r="P63" s="42">
        <f t="shared" si="0"/>
        <v>4247</v>
      </c>
      <c r="Q63" s="41">
        <f t="shared" si="1"/>
        <v>353.9166666666667</v>
      </c>
      <c r="R63" s="40" t="s">
        <v>79</v>
      </c>
    </row>
    <row r="64" spans="1:17" ht="12.75">
      <c r="A64" s="44" t="s">
        <v>103</v>
      </c>
      <c r="B64" s="39">
        <v>311</v>
      </c>
      <c r="C64" s="39">
        <v>322</v>
      </c>
      <c r="E64" s="39">
        <v>327</v>
      </c>
      <c r="F64" s="39">
        <v>325</v>
      </c>
      <c r="G64" s="39">
        <v>314</v>
      </c>
      <c r="H64" s="39">
        <v>324</v>
      </c>
      <c r="J64" s="39">
        <v>303</v>
      </c>
      <c r="M64" s="39">
        <v>331</v>
      </c>
      <c r="O64" s="39">
        <v>319</v>
      </c>
      <c r="P64" s="42">
        <f t="shared" si="0"/>
        <v>2876</v>
      </c>
      <c r="Q64" s="41">
        <f t="shared" si="1"/>
        <v>319.55555555555554</v>
      </c>
    </row>
    <row r="65" spans="1:17" ht="12.75">
      <c r="A65" s="43" t="s">
        <v>104</v>
      </c>
      <c r="I65" s="39">
        <v>358</v>
      </c>
      <c r="J65" s="39">
        <v>334</v>
      </c>
      <c r="L65" s="39">
        <v>361</v>
      </c>
      <c r="N65" s="39">
        <v>351</v>
      </c>
      <c r="P65" s="42">
        <f aca="true" t="shared" si="2" ref="P65:P118">SUM(B65:O65)</f>
        <v>1404</v>
      </c>
      <c r="Q65" s="41">
        <f aca="true" t="shared" si="3" ref="Q65:Q118">AVERAGE(B65:O65)</f>
        <v>351</v>
      </c>
    </row>
    <row r="66" ht="12.75">
      <c r="Q66" s="41"/>
    </row>
    <row r="67" spans="1:17" ht="12.75">
      <c r="A67" s="40" t="s">
        <v>105</v>
      </c>
      <c r="Q67" s="41"/>
    </row>
    <row r="68" ht="12.75">
      <c r="Q68" s="41"/>
    </row>
    <row r="69" spans="1:17" ht="12.75">
      <c r="A69" s="39" t="s">
        <v>85</v>
      </c>
      <c r="B69" s="39">
        <v>321</v>
      </c>
      <c r="C69" s="39">
        <v>318</v>
      </c>
      <c r="D69" s="39">
        <v>336</v>
      </c>
      <c r="E69" s="39">
        <v>323</v>
      </c>
      <c r="G69" s="39">
        <v>324</v>
      </c>
      <c r="I69" s="39">
        <v>338</v>
      </c>
      <c r="J69" s="39">
        <v>317</v>
      </c>
      <c r="K69" s="39">
        <v>296</v>
      </c>
      <c r="L69" s="39">
        <v>287</v>
      </c>
      <c r="M69" s="39">
        <v>315</v>
      </c>
      <c r="P69" s="42">
        <f t="shared" si="2"/>
        <v>3175</v>
      </c>
      <c r="Q69" s="41">
        <f t="shared" si="3"/>
        <v>317.5</v>
      </c>
    </row>
    <row r="70" spans="1:17" ht="12.75">
      <c r="A70" s="44" t="s">
        <v>106</v>
      </c>
      <c r="B70" s="39">
        <v>347</v>
      </c>
      <c r="C70" s="39">
        <v>333</v>
      </c>
      <c r="F70" s="39">
        <v>325</v>
      </c>
      <c r="G70" s="39">
        <v>348</v>
      </c>
      <c r="I70" s="39">
        <v>343</v>
      </c>
      <c r="J70" s="39">
        <v>338</v>
      </c>
      <c r="K70" s="39">
        <v>333</v>
      </c>
      <c r="L70" s="39">
        <v>314</v>
      </c>
      <c r="N70" s="39">
        <v>335</v>
      </c>
      <c r="P70" s="42">
        <f t="shared" si="2"/>
        <v>3016</v>
      </c>
      <c r="Q70" s="41">
        <f t="shared" si="3"/>
        <v>335.1111111111111</v>
      </c>
    </row>
    <row r="71" spans="1:17" ht="12.75">
      <c r="A71" s="39" t="s">
        <v>93</v>
      </c>
      <c r="B71" s="39">
        <v>318</v>
      </c>
      <c r="D71" s="39">
        <v>325</v>
      </c>
      <c r="E71" s="39">
        <v>320</v>
      </c>
      <c r="F71" s="39">
        <v>309</v>
      </c>
      <c r="G71" s="39">
        <v>297</v>
      </c>
      <c r="I71" s="39">
        <v>324</v>
      </c>
      <c r="J71" s="39">
        <v>320</v>
      </c>
      <c r="K71" s="39">
        <v>340</v>
      </c>
      <c r="L71" s="39">
        <v>336</v>
      </c>
      <c r="M71" s="39">
        <v>340</v>
      </c>
      <c r="N71" s="39">
        <v>336</v>
      </c>
      <c r="P71" s="42">
        <f t="shared" si="2"/>
        <v>3565</v>
      </c>
      <c r="Q71" s="41">
        <f t="shared" si="3"/>
        <v>324.09090909090907</v>
      </c>
    </row>
    <row r="72" spans="1:17" ht="12.75">
      <c r="A72" s="43" t="s">
        <v>107</v>
      </c>
      <c r="C72" s="39">
        <v>337</v>
      </c>
      <c r="D72" s="39">
        <v>354</v>
      </c>
      <c r="E72" s="39">
        <v>325</v>
      </c>
      <c r="F72" s="39">
        <v>339</v>
      </c>
      <c r="P72" s="42">
        <f t="shared" si="2"/>
        <v>1355</v>
      </c>
      <c r="Q72" s="41">
        <f t="shared" si="3"/>
        <v>338.75</v>
      </c>
    </row>
    <row r="73" spans="1:17" ht="12.75">
      <c r="A73" s="43" t="s">
        <v>108</v>
      </c>
      <c r="M73" s="39">
        <v>332</v>
      </c>
      <c r="N73" s="39">
        <v>336</v>
      </c>
      <c r="P73" s="42">
        <f t="shared" si="2"/>
        <v>668</v>
      </c>
      <c r="Q73" s="41">
        <f t="shared" si="3"/>
        <v>334</v>
      </c>
    </row>
    <row r="74" spans="1:17" ht="12.75">
      <c r="A74" s="40"/>
      <c r="Q74" s="41"/>
    </row>
    <row r="75" spans="1:17" ht="12.75">
      <c r="A75" s="40"/>
      <c r="Q75" s="41"/>
    </row>
    <row r="76" spans="1:17" ht="12.75">
      <c r="A76" s="40" t="s">
        <v>109</v>
      </c>
      <c r="Q76" s="41"/>
    </row>
    <row r="77" spans="1:17" ht="12.75">
      <c r="A77" s="40"/>
      <c r="Q77" s="41"/>
    </row>
    <row r="78" spans="1:17" ht="12.75">
      <c r="A78" s="43" t="s">
        <v>110</v>
      </c>
      <c r="B78" s="39">
        <v>327</v>
      </c>
      <c r="P78" s="42">
        <f t="shared" si="2"/>
        <v>327</v>
      </c>
      <c r="Q78" s="41">
        <f t="shared" si="3"/>
        <v>327</v>
      </c>
    </row>
    <row r="79" spans="1:17" ht="12.75">
      <c r="A79" s="39" t="s">
        <v>111</v>
      </c>
      <c r="B79" s="39">
        <v>351</v>
      </c>
      <c r="C79" s="39">
        <v>342</v>
      </c>
      <c r="D79" s="39">
        <v>346</v>
      </c>
      <c r="F79" s="39">
        <v>353</v>
      </c>
      <c r="G79" s="39">
        <v>357</v>
      </c>
      <c r="H79" s="39">
        <v>356</v>
      </c>
      <c r="I79" s="39">
        <v>351</v>
      </c>
      <c r="J79" s="39">
        <v>351</v>
      </c>
      <c r="K79" s="39">
        <v>348</v>
      </c>
      <c r="M79" s="39">
        <v>346</v>
      </c>
      <c r="N79" s="39">
        <v>343</v>
      </c>
      <c r="O79" s="39">
        <v>358</v>
      </c>
      <c r="P79" s="42">
        <f t="shared" si="2"/>
        <v>4202</v>
      </c>
      <c r="Q79" s="41">
        <f t="shared" si="3"/>
        <v>350.1666666666667</v>
      </c>
    </row>
    <row r="80" spans="1:18" ht="12.75">
      <c r="A80" s="39" t="s">
        <v>112</v>
      </c>
      <c r="B80" s="39">
        <v>366</v>
      </c>
      <c r="C80" s="39">
        <v>354</v>
      </c>
      <c r="D80" s="39">
        <v>374</v>
      </c>
      <c r="F80" s="39">
        <v>372</v>
      </c>
      <c r="G80" s="39">
        <v>370</v>
      </c>
      <c r="H80" s="39">
        <v>365</v>
      </c>
      <c r="I80" s="39">
        <v>372</v>
      </c>
      <c r="J80" s="39">
        <v>368</v>
      </c>
      <c r="K80" s="39">
        <v>344</v>
      </c>
      <c r="M80" s="39">
        <v>361</v>
      </c>
      <c r="N80" s="39">
        <v>359</v>
      </c>
      <c r="O80" s="39">
        <v>348</v>
      </c>
      <c r="P80" s="42">
        <f t="shared" si="2"/>
        <v>4353</v>
      </c>
      <c r="Q80" s="41">
        <f t="shared" si="3"/>
        <v>362.75</v>
      </c>
      <c r="R80" s="40" t="s">
        <v>66</v>
      </c>
    </row>
    <row r="81" spans="1:18" ht="12.75">
      <c r="A81" s="39" t="s">
        <v>113</v>
      </c>
      <c r="C81" s="39">
        <v>355</v>
      </c>
      <c r="D81" s="39">
        <v>378</v>
      </c>
      <c r="F81" s="39">
        <v>368</v>
      </c>
      <c r="G81" s="39">
        <v>366</v>
      </c>
      <c r="H81" s="39">
        <v>371</v>
      </c>
      <c r="I81" s="39">
        <v>366</v>
      </c>
      <c r="J81" s="39">
        <v>378</v>
      </c>
      <c r="K81" s="39">
        <v>365</v>
      </c>
      <c r="M81" s="39">
        <v>352</v>
      </c>
      <c r="N81" s="39">
        <v>382</v>
      </c>
      <c r="O81" s="39">
        <v>365</v>
      </c>
      <c r="P81" s="42">
        <f t="shared" si="2"/>
        <v>4046</v>
      </c>
      <c r="Q81" s="41">
        <f t="shared" si="3"/>
        <v>367.8181818181818</v>
      </c>
      <c r="R81" s="40" t="s">
        <v>72</v>
      </c>
    </row>
    <row r="82" ht="12.75">
      <c r="Q82" s="41"/>
    </row>
    <row r="83" ht="12.75">
      <c r="Q83" s="41"/>
    </row>
    <row r="84" spans="1:17" ht="12.75">
      <c r="A84" s="40" t="s">
        <v>114</v>
      </c>
      <c r="Q84" s="41"/>
    </row>
    <row r="85" ht="12.75">
      <c r="Q85" s="41"/>
    </row>
    <row r="86" spans="1:17" ht="12.75">
      <c r="A86" s="39" t="s">
        <v>115</v>
      </c>
      <c r="B86" s="39">
        <v>348</v>
      </c>
      <c r="C86" s="39">
        <v>342</v>
      </c>
      <c r="D86" s="39">
        <v>327</v>
      </c>
      <c r="E86" s="39">
        <v>336</v>
      </c>
      <c r="F86" s="39">
        <v>349</v>
      </c>
      <c r="H86" s="39">
        <v>348</v>
      </c>
      <c r="I86" s="39">
        <v>344</v>
      </c>
      <c r="J86" s="39">
        <v>339</v>
      </c>
      <c r="K86" s="39">
        <v>335</v>
      </c>
      <c r="L86" s="39">
        <v>353</v>
      </c>
      <c r="M86" s="39">
        <v>361</v>
      </c>
      <c r="O86" s="39">
        <v>350</v>
      </c>
      <c r="P86" s="42">
        <f t="shared" si="2"/>
        <v>4132</v>
      </c>
      <c r="Q86" s="41">
        <f t="shared" si="3"/>
        <v>344.3333333333333</v>
      </c>
    </row>
    <row r="87" spans="1:17" ht="12.75">
      <c r="A87" s="39" t="s">
        <v>116</v>
      </c>
      <c r="B87" s="39">
        <v>354</v>
      </c>
      <c r="C87" s="39">
        <v>345</v>
      </c>
      <c r="D87" s="39">
        <v>358</v>
      </c>
      <c r="E87" s="39">
        <v>329</v>
      </c>
      <c r="F87" s="39">
        <v>337</v>
      </c>
      <c r="H87" s="39">
        <v>349</v>
      </c>
      <c r="I87" s="39">
        <v>347</v>
      </c>
      <c r="J87" s="39">
        <v>341</v>
      </c>
      <c r="K87" s="39">
        <v>360</v>
      </c>
      <c r="L87" s="39">
        <v>341</v>
      </c>
      <c r="M87" s="39">
        <v>331</v>
      </c>
      <c r="O87" s="39">
        <v>339</v>
      </c>
      <c r="P87" s="42">
        <f t="shared" si="2"/>
        <v>4131</v>
      </c>
      <c r="Q87" s="41">
        <f t="shared" si="3"/>
        <v>344.25</v>
      </c>
    </row>
    <row r="88" spans="1:17" ht="12.75">
      <c r="A88" s="39" t="s">
        <v>117</v>
      </c>
      <c r="B88" s="39">
        <v>354</v>
      </c>
      <c r="C88" s="39">
        <v>350</v>
      </c>
      <c r="D88" s="39">
        <v>356</v>
      </c>
      <c r="E88" s="39">
        <v>360</v>
      </c>
      <c r="F88" s="39">
        <v>342</v>
      </c>
      <c r="H88" s="39">
        <v>351</v>
      </c>
      <c r="I88" s="39">
        <v>344</v>
      </c>
      <c r="J88" s="39">
        <v>342</v>
      </c>
      <c r="K88" s="39">
        <v>352</v>
      </c>
      <c r="L88" s="39">
        <v>350</v>
      </c>
      <c r="M88" s="39">
        <v>352</v>
      </c>
      <c r="O88" s="39">
        <v>346</v>
      </c>
      <c r="P88" s="42">
        <f t="shared" si="2"/>
        <v>4199</v>
      </c>
      <c r="Q88" s="41">
        <f t="shared" si="3"/>
        <v>349.9166666666667</v>
      </c>
    </row>
    <row r="89" ht="12.75">
      <c r="Q89" s="41"/>
    </row>
    <row r="90" ht="12.75">
      <c r="Q90" s="41"/>
    </row>
    <row r="91" spans="1:17" ht="12.75">
      <c r="A91" s="40" t="s">
        <v>118</v>
      </c>
      <c r="Q91" s="41"/>
    </row>
    <row r="92" ht="12.75">
      <c r="Q92" s="41"/>
    </row>
    <row r="93" spans="1:17" ht="12.75">
      <c r="A93" s="44" t="s">
        <v>119</v>
      </c>
      <c r="C93" s="39">
        <v>316</v>
      </c>
      <c r="D93" s="39">
        <v>359</v>
      </c>
      <c r="E93" s="39">
        <v>340</v>
      </c>
      <c r="F93" s="39">
        <v>344</v>
      </c>
      <c r="G93" s="39">
        <v>353</v>
      </c>
      <c r="H93" s="39">
        <v>349</v>
      </c>
      <c r="J93" s="39">
        <v>340</v>
      </c>
      <c r="K93" s="39">
        <v>321</v>
      </c>
      <c r="P93" s="42">
        <f t="shared" si="2"/>
        <v>2722</v>
      </c>
      <c r="Q93" s="41">
        <f t="shared" si="3"/>
        <v>340.25</v>
      </c>
    </row>
    <row r="94" spans="1:17" ht="12.75">
      <c r="A94" s="39" t="s">
        <v>120</v>
      </c>
      <c r="C94" s="39">
        <v>347</v>
      </c>
      <c r="D94" s="39">
        <v>350</v>
      </c>
      <c r="E94" s="39">
        <v>351</v>
      </c>
      <c r="F94" s="39">
        <v>347</v>
      </c>
      <c r="G94" s="39">
        <v>341</v>
      </c>
      <c r="H94" s="39">
        <v>347</v>
      </c>
      <c r="J94" s="39">
        <v>335</v>
      </c>
      <c r="K94" s="39">
        <v>342</v>
      </c>
      <c r="L94" s="39">
        <v>342</v>
      </c>
      <c r="M94" s="39">
        <v>343</v>
      </c>
      <c r="N94" s="39">
        <v>333</v>
      </c>
      <c r="O94" s="39">
        <v>358</v>
      </c>
      <c r="P94" s="42">
        <f t="shared" si="2"/>
        <v>4136</v>
      </c>
      <c r="Q94" s="41">
        <f t="shared" si="3"/>
        <v>344.6666666666667</v>
      </c>
    </row>
    <row r="95" spans="1:17" ht="12.75">
      <c r="A95" s="39" t="s">
        <v>121</v>
      </c>
      <c r="C95" s="39">
        <v>316</v>
      </c>
      <c r="D95" s="39">
        <v>328</v>
      </c>
      <c r="E95" s="39">
        <v>326</v>
      </c>
      <c r="F95" s="39">
        <v>326</v>
      </c>
      <c r="G95" s="39">
        <v>338</v>
      </c>
      <c r="K95" s="39">
        <v>344</v>
      </c>
      <c r="L95" s="39">
        <v>349</v>
      </c>
      <c r="M95" s="39">
        <v>343</v>
      </c>
      <c r="N95" s="39">
        <v>350</v>
      </c>
      <c r="O95" s="39">
        <v>352</v>
      </c>
      <c r="P95" s="42">
        <f t="shared" si="2"/>
        <v>3372</v>
      </c>
      <c r="Q95" s="41">
        <f t="shared" si="3"/>
        <v>337.2</v>
      </c>
    </row>
    <row r="96" spans="1:17" ht="12.75">
      <c r="A96" s="43" t="s">
        <v>122</v>
      </c>
      <c r="H96" s="39">
        <v>358</v>
      </c>
      <c r="L96" s="39">
        <v>347</v>
      </c>
      <c r="M96" s="39">
        <v>356</v>
      </c>
      <c r="N96" s="39">
        <v>354</v>
      </c>
      <c r="O96" s="39">
        <v>358</v>
      </c>
      <c r="P96" s="42">
        <f t="shared" si="2"/>
        <v>1773</v>
      </c>
      <c r="Q96" s="41">
        <f t="shared" si="3"/>
        <v>354.6</v>
      </c>
    </row>
    <row r="97" spans="1:17" ht="12.75">
      <c r="A97" s="43" t="s">
        <v>123</v>
      </c>
      <c r="J97" s="39">
        <v>336</v>
      </c>
      <c r="P97" s="42">
        <f t="shared" si="2"/>
        <v>336</v>
      </c>
      <c r="Q97" s="41">
        <f t="shared" si="3"/>
        <v>336</v>
      </c>
    </row>
    <row r="98" ht="12.75">
      <c r="Q98" s="41"/>
    </row>
    <row r="99" spans="1:17" ht="12.75">
      <c r="A99" s="40" t="s">
        <v>124</v>
      </c>
      <c r="Q99" s="41"/>
    </row>
    <row r="100" ht="12.75">
      <c r="Q100" s="41"/>
    </row>
    <row r="101" spans="1:17" ht="12.75">
      <c r="A101" s="39" t="s">
        <v>125</v>
      </c>
      <c r="B101" s="39">
        <v>340</v>
      </c>
      <c r="D101" s="39">
        <v>342</v>
      </c>
      <c r="E101" s="39">
        <v>319</v>
      </c>
      <c r="F101" s="39">
        <v>344</v>
      </c>
      <c r="G101" s="39">
        <v>326</v>
      </c>
      <c r="H101" s="39">
        <v>343</v>
      </c>
      <c r="I101" s="39">
        <v>350</v>
      </c>
      <c r="K101" s="39">
        <v>337</v>
      </c>
      <c r="L101" s="39">
        <v>354</v>
      </c>
      <c r="M101" s="39">
        <v>343</v>
      </c>
      <c r="N101" s="39">
        <v>325</v>
      </c>
      <c r="O101" s="39">
        <v>328</v>
      </c>
      <c r="P101" s="42">
        <f t="shared" si="2"/>
        <v>4051</v>
      </c>
      <c r="Q101" s="41">
        <f t="shared" si="3"/>
        <v>337.5833333333333</v>
      </c>
    </row>
    <row r="102" spans="1:17" ht="12.75">
      <c r="A102" s="39" t="s">
        <v>126</v>
      </c>
      <c r="B102" s="39">
        <v>339</v>
      </c>
      <c r="D102" s="39">
        <v>351</v>
      </c>
      <c r="E102" s="39">
        <v>354</v>
      </c>
      <c r="F102" s="39">
        <v>355</v>
      </c>
      <c r="G102" s="39">
        <v>339</v>
      </c>
      <c r="H102" s="39">
        <v>343</v>
      </c>
      <c r="I102" s="39">
        <v>362</v>
      </c>
      <c r="K102" s="39">
        <v>356</v>
      </c>
      <c r="L102" s="39">
        <v>348</v>
      </c>
      <c r="M102" s="39">
        <v>344</v>
      </c>
      <c r="N102" s="39">
        <v>354</v>
      </c>
      <c r="O102" s="39">
        <v>358</v>
      </c>
      <c r="P102" s="42">
        <f t="shared" si="2"/>
        <v>4203</v>
      </c>
      <c r="Q102" s="41">
        <f t="shared" si="3"/>
        <v>350.25</v>
      </c>
    </row>
    <row r="103" spans="1:17" ht="12.75">
      <c r="A103" s="39" t="s">
        <v>127</v>
      </c>
      <c r="B103" s="39">
        <v>334</v>
      </c>
      <c r="D103" s="39">
        <v>347</v>
      </c>
      <c r="E103" s="39">
        <v>338</v>
      </c>
      <c r="F103" s="39">
        <v>346</v>
      </c>
      <c r="G103" s="39">
        <v>350</v>
      </c>
      <c r="H103" s="39">
        <v>352</v>
      </c>
      <c r="I103" s="39">
        <v>350</v>
      </c>
      <c r="K103" s="39">
        <v>364</v>
      </c>
      <c r="L103" s="39">
        <v>344</v>
      </c>
      <c r="M103" s="39">
        <v>356</v>
      </c>
      <c r="N103" s="39">
        <v>358</v>
      </c>
      <c r="O103" s="39">
        <v>358</v>
      </c>
      <c r="P103" s="42">
        <f t="shared" si="2"/>
        <v>4197</v>
      </c>
      <c r="Q103" s="41">
        <f t="shared" si="3"/>
        <v>349.75</v>
      </c>
    </row>
    <row r="104" ht="12.75">
      <c r="Q104" s="41"/>
    </row>
    <row r="105" ht="12.75">
      <c r="Q105" s="41"/>
    </row>
    <row r="106" spans="1:17" ht="12.75">
      <c r="A106" s="40" t="s">
        <v>33</v>
      </c>
      <c r="Q106" s="41"/>
    </row>
    <row r="107" ht="12.75">
      <c r="Q107" s="41"/>
    </row>
    <row r="108" spans="1:17" ht="12.75">
      <c r="A108" s="39" t="s">
        <v>128</v>
      </c>
      <c r="B108" s="39">
        <v>335</v>
      </c>
      <c r="C108" s="39">
        <v>340</v>
      </c>
      <c r="D108" s="39">
        <v>329</v>
      </c>
      <c r="E108" s="39">
        <v>331</v>
      </c>
      <c r="G108" s="39">
        <v>327</v>
      </c>
      <c r="H108" s="39">
        <v>316</v>
      </c>
      <c r="I108" s="39">
        <v>332</v>
      </c>
      <c r="J108" s="39">
        <v>335</v>
      </c>
      <c r="K108" s="39">
        <v>335</v>
      </c>
      <c r="L108" s="39">
        <v>324</v>
      </c>
      <c r="N108" s="39">
        <v>330</v>
      </c>
      <c r="O108" s="39">
        <v>333</v>
      </c>
      <c r="P108" s="42">
        <f t="shared" si="2"/>
        <v>3967</v>
      </c>
      <c r="Q108" s="41">
        <f t="shared" si="3"/>
        <v>330.5833333333333</v>
      </c>
    </row>
    <row r="109" spans="1:17" ht="12.75">
      <c r="A109" s="39" t="s">
        <v>129</v>
      </c>
      <c r="B109" s="39">
        <v>353</v>
      </c>
      <c r="C109" s="39">
        <v>338</v>
      </c>
      <c r="D109" s="39">
        <v>335</v>
      </c>
      <c r="E109" s="39">
        <v>347</v>
      </c>
      <c r="G109" s="39">
        <v>349</v>
      </c>
      <c r="H109" s="39">
        <v>345</v>
      </c>
      <c r="I109" s="39">
        <v>346</v>
      </c>
      <c r="J109" s="39">
        <v>337</v>
      </c>
      <c r="K109" s="39">
        <v>343</v>
      </c>
      <c r="L109" s="39">
        <v>340</v>
      </c>
      <c r="N109" s="39">
        <v>351</v>
      </c>
      <c r="O109" s="39">
        <v>336</v>
      </c>
      <c r="P109" s="42">
        <f t="shared" si="2"/>
        <v>4120</v>
      </c>
      <c r="Q109" s="41">
        <f t="shared" si="3"/>
        <v>343.3333333333333</v>
      </c>
    </row>
    <row r="110" spans="1:17" ht="12.75">
      <c r="A110" s="39" t="s">
        <v>130</v>
      </c>
      <c r="B110" s="39">
        <v>326</v>
      </c>
      <c r="C110" s="39">
        <v>337</v>
      </c>
      <c r="D110" s="39">
        <v>346</v>
      </c>
      <c r="E110" s="39">
        <v>310</v>
      </c>
      <c r="G110" s="39">
        <v>336</v>
      </c>
      <c r="H110" s="39">
        <v>346</v>
      </c>
      <c r="I110" s="39">
        <v>336</v>
      </c>
      <c r="J110" s="39">
        <v>343</v>
      </c>
      <c r="K110" s="39">
        <v>348</v>
      </c>
      <c r="L110" s="39">
        <v>328</v>
      </c>
      <c r="N110" s="39">
        <v>330</v>
      </c>
      <c r="O110" s="39">
        <v>324</v>
      </c>
      <c r="P110" s="42">
        <f t="shared" si="2"/>
        <v>4010</v>
      </c>
      <c r="Q110" s="41">
        <f t="shared" si="3"/>
        <v>334.1666666666667</v>
      </c>
    </row>
    <row r="111" ht="12.75">
      <c r="Q111" s="41"/>
    </row>
    <row r="112" spans="1:17" ht="12.75">
      <c r="A112" s="40" t="s">
        <v>34</v>
      </c>
      <c r="Q112" s="41"/>
    </row>
    <row r="113" ht="12.75">
      <c r="Q113" s="41"/>
    </row>
    <row r="114" spans="1:17" ht="12.75">
      <c r="A114" s="40" t="s">
        <v>131</v>
      </c>
      <c r="Q114" s="41"/>
    </row>
    <row r="115" ht="12.75">
      <c r="Q115" s="41"/>
    </row>
    <row r="116" spans="1:17" ht="12.75">
      <c r="A116" s="39" t="s">
        <v>132</v>
      </c>
      <c r="B116" s="39">
        <v>320</v>
      </c>
      <c r="C116" s="39">
        <v>315</v>
      </c>
      <c r="E116" s="39">
        <v>315</v>
      </c>
      <c r="F116" s="39">
        <v>318</v>
      </c>
      <c r="G116" s="39">
        <v>326</v>
      </c>
      <c r="H116" s="39">
        <v>323</v>
      </c>
      <c r="I116" s="39">
        <v>310</v>
      </c>
      <c r="J116" s="39">
        <v>320</v>
      </c>
      <c r="L116" s="39">
        <v>318</v>
      </c>
      <c r="M116" s="39">
        <v>311</v>
      </c>
      <c r="N116" s="39">
        <v>315</v>
      </c>
      <c r="O116" s="39">
        <v>324</v>
      </c>
      <c r="P116" s="42">
        <f t="shared" si="2"/>
        <v>3815</v>
      </c>
      <c r="Q116" s="41">
        <f t="shared" si="3"/>
        <v>317.9166666666667</v>
      </c>
    </row>
    <row r="117" spans="1:17" ht="12.75">
      <c r="A117" s="39" t="s">
        <v>133</v>
      </c>
      <c r="B117" s="39">
        <v>350</v>
      </c>
      <c r="C117" s="39">
        <v>310</v>
      </c>
      <c r="E117" s="39">
        <v>332</v>
      </c>
      <c r="F117" s="39">
        <v>341</v>
      </c>
      <c r="G117" s="39">
        <v>293</v>
      </c>
      <c r="H117" s="39">
        <v>310</v>
      </c>
      <c r="I117" s="39">
        <v>316</v>
      </c>
      <c r="J117" s="39">
        <v>333</v>
      </c>
      <c r="L117" s="39">
        <v>332</v>
      </c>
      <c r="M117" s="39">
        <v>313</v>
      </c>
      <c r="N117" s="39">
        <v>352</v>
      </c>
      <c r="O117" s="39">
        <v>336</v>
      </c>
      <c r="P117" s="42">
        <f t="shared" si="2"/>
        <v>3918</v>
      </c>
      <c r="Q117" s="41">
        <f t="shared" si="3"/>
        <v>326.5</v>
      </c>
    </row>
    <row r="118" spans="1:17" ht="12.75">
      <c r="A118" s="39" t="s">
        <v>134</v>
      </c>
      <c r="B118" s="39">
        <v>307</v>
      </c>
      <c r="C118" s="39">
        <v>284</v>
      </c>
      <c r="E118" s="39">
        <v>295</v>
      </c>
      <c r="F118" s="39">
        <v>289</v>
      </c>
      <c r="G118" s="39">
        <v>294</v>
      </c>
      <c r="H118" s="39">
        <v>317</v>
      </c>
      <c r="I118" s="39">
        <v>311</v>
      </c>
      <c r="J118" s="39">
        <v>301</v>
      </c>
      <c r="L118" s="39">
        <v>309</v>
      </c>
      <c r="M118" s="39">
        <v>287</v>
      </c>
      <c r="N118" s="39">
        <v>308</v>
      </c>
      <c r="O118" s="39">
        <v>305</v>
      </c>
      <c r="P118" s="42">
        <f t="shared" si="2"/>
        <v>3607</v>
      </c>
      <c r="Q118" s="41">
        <f t="shared" si="3"/>
        <v>300.5833333333333</v>
      </c>
    </row>
    <row r="119" ht="12.75">
      <c r="Q119" s="41"/>
    </row>
    <row r="120" spans="1:17" ht="12.75">
      <c r="A120" s="40"/>
      <c r="Q120" s="41"/>
    </row>
    <row r="121" spans="1:17" ht="12.75">
      <c r="A121" s="40" t="s">
        <v>135</v>
      </c>
      <c r="Q121" s="41"/>
    </row>
    <row r="122" spans="1:17" ht="12.75">
      <c r="A122" s="40"/>
      <c r="Q122" s="41"/>
    </row>
    <row r="123" spans="1:17" ht="12.75">
      <c r="A123" s="39" t="s">
        <v>136</v>
      </c>
      <c r="B123" s="39">
        <v>317</v>
      </c>
      <c r="C123" s="39">
        <v>313</v>
      </c>
      <c r="D123" s="39">
        <v>312</v>
      </c>
      <c r="F123" s="39">
        <v>313</v>
      </c>
      <c r="G123" s="39">
        <v>311</v>
      </c>
      <c r="I123" s="39">
        <v>310</v>
      </c>
      <c r="J123" s="39">
        <v>306</v>
      </c>
      <c r="K123" s="39">
        <v>320</v>
      </c>
      <c r="L123" s="39">
        <v>306</v>
      </c>
      <c r="N123" s="39">
        <v>314</v>
      </c>
      <c r="P123" s="42">
        <f aca="true" t="shared" si="4" ref="P123:P162">SUM(B123:O123)</f>
        <v>3122</v>
      </c>
      <c r="Q123" s="41">
        <f aca="true" t="shared" si="5" ref="Q123:Q162">AVERAGE(B123:O123)</f>
        <v>312.2</v>
      </c>
    </row>
    <row r="124" spans="1:18" ht="12.75">
      <c r="A124" s="39" t="s">
        <v>123</v>
      </c>
      <c r="B124" s="39">
        <v>336</v>
      </c>
      <c r="C124" s="39">
        <v>316</v>
      </c>
      <c r="D124" s="39">
        <v>338</v>
      </c>
      <c r="E124" s="39">
        <v>334</v>
      </c>
      <c r="F124" s="39">
        <v>316</v>
      </c>
      <c r="G124" s="39">
        <v>330</v>
      </c>
      <c r="I124" s="39">
        <v>340</v>
      </c>
      <c r="J124" s="39">
        <v>358</v>
      </c>
      <c r="K124" s="39">
        <v>356</v>
      </c>
      <c r="L124" s="39">
        <v>330</v>
      </c>
      <c r="M124" s="39">
        <v>342</v>
      </c>
      <c r="N124" s="39">
        <v>350</v>
      </c>
      <c r="P124" s="42">
        <f t="shared" si="4"/>
        <v>4046</v>
      </c>
      <c r="Q124" s="41">
        <f t="shared" si="5"/>
        <v>337.1666666666667</v>
      </c>
      <c r="R124" s="40"/>
    </row>
    <row r="125" spans="1:17" ht="12.75">
      <c r="A125" s="39" t="s">
        <v>137</v>
      </c>
      <c r="B125" s="39">
        <v>287</v>
      </c>
      <c r="C125" s="39">
        <v>308</v>
      </c>
      <c r="D125" s="39">
        <v>317</v>
      </c>
      <c r="E125" s="39">
        <v>332</v>
      </c>
      <c r="F125" s="39">
        <v>308</v>
      </c>
      <c r="G125" s="39">
        <v>328</v>
      </c>
      <c r="I125" s="39">
        <v>307</v>
      </c>
      <c r="J125" s="39">
        <v>320</v>
      </c>
      <c r="K125" s="39">
        <v>319</v>
      </c>
      <c r="L125" s="39">
        <v>335</v>
      </c>
      <c r="M125" s="39">
        <v>336</v>
      </c>
      <c r="N125" s="39">
        <v>342</v>
      </c>
      <c r="P125" s="42">
        <f t="shared" si="4"/>
        <v>3839</v>
      </c>
      <c r="Q125" s="41">
        <f t="shared" si="5"/>
        <v>319.9166666666667</v>
      </c>
    </row>
    <row r="126" spans="1:17" ht="12.75">
      <c r="A126" s="43" t="s">
        <v>138</v>
      </c>
      <c r="C126" s="39">
        <v>314</v>
      </c>
      <c r="P126" s="42">
        <f t="shared" si="4"/>
        <v>314</v>
      </c>
      <c r="Q126" s="41">
        <f t="shared" si="5"/>
        <v>314</v>
      </c>
    </row>
    <row r="127" spans="1:17" ht="12.75">
      <c r="A127" s="43" t="s">
        <v>139</v>
      </c>
      <c r="M127" s="39">
        <v>338</v>
      </c>
      <c r="P127" s="42">
        <f t="shared" si="4"/>
        <v>338</v>
      </c>
      <c r="Q127" s="41">
        <f t="shared" si="5"/>
        <v>338</v>
      </c>
    </row>
    <row r="128" spans="1:17" ht="12.75">
      <c r="A128" s="40"/>
      <c r="Q128" s="41"/>
    </row>
    <row r="129" spans="1:17" ht="12.75">
      <c r="A129" s="40" t="s">
        <v>37</v>
      </c>
      <c r="Q129" s="41"/>
    </row>
    <row r="130" spans="1:17" ht="12.75">
      <c r="A130" s="40"/>
      <c r="Q130" s="41"/>
    </row>
    <row r="131" spans="1:17" ht="12.75">
      <c r="A131" s="39" t="s">
        <v>140</v>
      </c>
      <c r="B131" s="39">
        <v>324</v>
      </c>
      <c r="C131" s="39">
        <v>333</v>
      </c>
      <c r="D131" s="39">
        <v>344</v>
      </c>
      <c r="F131" s="39">
        <v>310</v>
      </c>
      <c r="G131" s="39">
        <v>343</v>
      </c>
      <c r="H131" s="39">
        <v>337</v>
      </c>
      <c r="I131" s="39">
        <v>323</v>
      </c>
      <c r="J131" s="39">
        <v>338</v>
      </c>
      <c r="K131" s="39">
        <v>325</v>
      </c>
      <c r="M131" s="39">
        <v>330</v>
      </c>
      <c r="N131" s="39">
        <v>331</v>
      </c>
      <c r="O131" s="39">
        <v>319</v>
      </c>
      <c r="P131" s="42">
        <f t="shared" si="4"/>
        <v>3957</v>
      </c>
      <c r="Q131" s="41">
        <f t="shared" si="5"/>
        <v>329.75</v>
      </c>
    </row>
    <row r="132" spans="1:17" ht="12.75">
      <c r="A132" s="44" t="s">
        <v>141</v>
      </c>
      <c r="B132" s="39">
        <v>343</v>
      </c>
      <c r="C132" s="39">
        <v>352</v>
      </c>
      <c r="D132" s="39">
        <v>367</v>
      </c>
      <c r="F132" s="39">
        <v>355</v>
      </c>
      <c r="G132" s="39">
        <v>373</v>
      </c>
      <c r="I132" s="39">
        <v>369</v>
      </c>
      <c r="J132" s="39">
        <v>374</v>
      </c>
      <c r="K132" s="39">
        <v>356</v>
      </c>
      <c r="N132" s="39">
        <v>364</v>
      </c>
      <c r="P132" s="42">
        <f t="shared" si="4"/>
        <v>3253</v>
      </c>
      <c r="Q132" s="41">
        <f t="shared" si="5"/>
        <v>361.44444444444446</v>
      </c>
    </row>
    <row r="133" spans="1:17" ht="12.75">
      <c r="A133" s="39" t="s">
        <v>142</v>
      </c>
      <c r="B133" s="39">
        <v>309</v>
      </c>
      <c r="C133" s="39">
        <v>309</v>
      </c>
      <c r="D133" s="39">
        <v>323</v>
      </c>
      <c r="F133" s="39">
        <v>309</v>
      </c>
      <c r="G133" s="39">
        <v>312</v>
      </c>
      <c r="H133" s="39">
        <v>318</v>
      </c>
      <c r="I133" s="39">
        <v>302</v>
      </c>
      <c r="J133" s="39">
        <v>332</v>
      </c>
      <c r="K133" s="39">
        <v>330</v>
      </c>
      <c r="M133" s="39">
        <v>315</v>
      </c>
      <c r="N133" s="39">
        <v>304</v>
      </c>
      <c r="O133" s="39">
        <v>314</v>
      </c>
      <c r="P133" s="42">
        <f t="shared" si="4"/>
        <v>3777</v>
      </c>
      <c r="Q133" s="41">
        <f t="shared" si="5"/>
        <v>314.75</v>
      </c>
    </row>
    <row r="134" spans="1:17" ht="12.75">
      <c r="A134" s="43" t="s">
        <v>143</v>
      </c>
      <c r="H134" s="39">
        <v>282</v>
      </c>
      <c r="M134" s="39">
        <v>270</v>
      </c>
      <c r="O134" s="39">
        <v>301</v>
      </c>
      <c r="P134" s="42">
        <f t="shared" si="4"/>
        <v>853</v>
      </c>
      <c r="Q134" s="41">
        <f t="shared" si="5"/>
        <v>284.3333333333333</v>
      </c>
    </row>
    <row r="135" ht="12.75">
      <c r="Q135" s="41"/>
    </row>
    <row r="136" spans="1:17" ht="12.75">
      <c r="A136" s="40" t="s">
        <v>38</v>
      </c>
      <c r="Q136" s="41"/>
    </row>
    <row r="137" ht="12.75">
      <c r="Q137" s="41"/>
    </row>
    <row r="138" spans="1:18" ht="12.75">
      <c r="A138" s="39" t="s">
        <v>144</v>
      </c>
      <c r="B138" s="39">
        <v>336</v>
      </c>
      <c r="C138" s="39">
        <v>343</v>
      </c>
      <c r="D138" s="39">
        <v>334</v>
      </c>
      <c r="E138" s="39">
        <v>354</v>
      </c>
      <c r="F138" s="39">
        <v>333</v>
      </c>
      <c r="H138" s="39">
        <v>323</v>
      </c>
      <c r="I138" s="39">
        <v>342</v>
      </c>
      <c r="J138" s="39">
        <v>334</v>
      </c>
      <c r="K138" s="39">
        <v>340</v>
      </c>
      <c r="L138" s="39">
        <v>352</v>
      </c>
      <c r="M138" s="39">
        <v>345</v>
      </c>
      <c r="O138" s="39">
        <v>357</v>
      </c>
      <c r="P138" s="42">
        <f t="shared" si="4"/>
        <v>4093</v>
      </c>
      <c r="Q138" s="41">
        <f t="shared" si="5"/>
        <v>341.0833333333333</v>
      </c>
      <c r="R138" s="40" t="s">
        <v>79</v>
      </c>
    </row>
    <row r="139" spans="1:17" ht="12.75">
      <c r="A139" s="39" t="s">
        <v>145</v>
      </c>
      <c r="B139" s="39">
        <v>310</v>
      </c>
      <c r="C139" s="39">
        <v>334</v>
      </c>
      <c r="D139" s="39">
        <v>332</v>
      </c>
      <c r="E139" s="39">
        <v>333</v>
      </c>
      <c r="F139" s="39">
        <v>340</v>
      </c>
      <c r="H139" s="39">
        <v>336</v>
      </c>
      <c r="I139" s="39">
        <v>330</v>
      </c>
      <c r="J139" s="39">
        <v>321</v>
      </c>
      <c r="K139" s="39">
        <v>325</v>
      </c>
      <c r="L139" s="39">
        <v>330</v>
      </c>
      <c r="M139" s="39">
        <v>330</v>
      </c>
      <c r="O139" s="39">
        <v>328</v>
      </c>
      <c r="P139" s="42">
        <f t="shared" si="4"/>
        <v>3949</v>
      </c>
      <c r="Q139" s="41">
        <f t="shared" si="5"/>
        <v>329.0833333333333</v>
      </c>
    </row>
    <row r="140" spans="1:17" ht="12.75">
      <c r="A140" s="39" t="s">
        <v>146</v>
      </c>
      <c r="B140" s="39">
        <v>318</v>
      </c>
      <c r="C140" s="39">
        <v>296</v>
      </c>
      <c r="D140" s="39">
        <v>312</v>
      </c>
      <c r="E140" s="39">
        <v>334</v>
      </c>
      <c r="F140" s="39">
        <v>331</v>
      </c>
      <c r="H140" s="39">
        <v>307</v>
      </c>
      <c r="I140" s="39">
        <v>321</v>
      </c>
      <c r="J140" s="39">
        <v>320</v>
      </c>
      <c r="K140" s="39">
        <v>328</v>
      </c>
      <c r="L140" s="39">
        <v>333</v>
      </c>
      <c r="M140" s="39">
        <v>328</v>
      </c>
      <c r="O140" s="39">
        <v>320</v>
      </c>
      <c r="P140" s="42">
        <f t="shared" si="4"/>
        <v>3848</v>
      </c>
      <c r="Q140" s="41">
        <f t="shared" si="5"/>
        <v>320.6666666666667</v>
      </c>
    </row>
    <row r="141" ht="12.75">
      <c r="Q141" s="41"/>
    </row>
    <row r="142" ht="12.75">
      <c r="Q142" s="41"/>
    </row>
    <row r="143" spans="1:17" ht="12.75">
      <c r="A143" s="40" t="s">
        <v>147</v>
      </c>
      <c r="Q143" s="41"/>
    </row>
    <row r="144" ht="12.75">
      <c r="Q144" s="41"/>
    </row>
    <row r="145" spans="1:17" ht="12.75">
      <c r="A145" s="39" t="s">
        <v>148</v>
      </c>
      <c r="C145" s="39">
        <v>315</v>
      </c>
      <c r="D145" s="39">
        <v>329</v>
      </c>
      <c r="E145" s="39">
        <v>348</v>
      </c>
      <c r="F145" s="39">
        <v>332</v>
      </c>
      <c r="G145" s="39">
        <v>320</v>
      </c>
      <c r="H145" s="39">
        <v>325</v>
      </c>
      <c r="K145" s="39">
        <v>311</v>
      </c>
      <c r="L145" s="39">
        <v>326</v>
      </c>
      <c r="M145" s="39">
        <v>321</v>
      </c>
      <c r="N145" s="39">
        <v>337</v>
      </c>
      <c r="O145" s="39">
        <v>329</v>
      </c>
      <c r="P145" s="42">
        <f t="shared" si="4"/>
        <v>3593</v>
      </c>
      <c r="Q145" s="41">
        <f t="shared" si="5"/>
        <v>326.6363636363636</v>
      </c>
    </row>
    <row r="146" spans="1:17" ht="12.75">
      <c r="A146" s="39" t="s">
        <v>149</v>
      </c>
      <c r="C146" s="39">
        <v>305</v>
      </c>
      <c r="D146" s="39">
        <v>312</v>
      </c>
      <c r="E146" s="39">
        <v>294</v>
      </c>
      <c r="F146" s="39">
        <v>334</v>
      </c>
      <c r="G146" s="39">
        <v>322</v>
      </c>
      <c r="H146" s="39">
        <v>311</v>
      </c>
      <c r="J146" s="39">
        <v>320</v>
      </c>
      <c r="K146" s="39">
        <v>317</v>
      </c>
      <c r="L146" s="39">
        <v>290</v>
      </c>
      <c r="M146" s="39">
        <v>317</v>
      </c>
      <c r="N146" s="39">
        <v>310</v>
      </c>
      <c r="O146" s="39">
        <v>315</v>
      </c>
      <c r="P146" s="42">
        <f t="shared" si="4"/>
        <v>3747</v>
      </c>
      <c r="Q146" s="41">
        <f t="shared" si="5"/>
        <v>312.25</v>
      </c>
    </row>
    <row r="147" spans="1:17" ht="12.75">
      <c r="A147" s="39" t="s">
        <v>150</v>
      </c>
      <c r="C147" s="39">
        <v>318</v>
      </c>
      <c r="D147" s="39">
        <v>320</v>
      </c>
      <c r="E147" s="39">
        <v>336</v>
      </c>
      <c r="F147" s="39">
        <v>315</v>
      </c>
      <c r="G147" s="39">
        <v>329</v>
      </c>
      <c r="H147" s="39">
        <v>317</v>
      </c>
      <c r="J147" s="39">
        <v>303</v>
      </c>
      <c r="K147" s="39">
        <v>321</v>
      </c>
      <c r="L147" s="39">
        <v>326</v>
      </c>
      <c r="M147" s="39">
        <v>325</v>
      </c>
      <c r="N147" s="39">
        <v>332</v>
      </c>
      <c r="O147" s="39">
        <v>330</v>
      </c>
      <c r="P147" s="42">
        <f t="shared" si="4"/>
        <v>3872</v>
      </c>
      <c r="Q147" s="41">
        <f t="shared" si="5"/>
        <v>322.6666666666667</v>
      </c>
    </row>
    <row r="148" spans="1:17" ht="12.75">
      <c r="A148" s="43" t="s">
        <v>151</v>
      </c>
      <c r="J148" s="39">
        <v>330</v>
      </c>
      <c r="P148" s="42">
        <f t="shared" si="4"/>
        <v>330</v>
      </c>
      <c r="Q148" s="41">
        <f t="shared" si="5"/>
        <v>330</v>
      </c>
    </row>
    <row r="149" ht="12.75">
      <c r="Q149" s="41"/>
    </row>
    <row r="150" spans="1:17" ht="12.75">
      <c r="A150" s="40" t="s">
        <v>152</v>
      </c>
      <c r="Q150" s="41"/>
    </row>
    <row r="151" ht="12.75">
      <c r="Q151" s="41"/>
    </row>
    <row r="152" spans="1:17" ht="12.75">
      <c r="A152" s="39" t="s">
        <v>153</v>
      </c>
      <c r="B152" s="39">
        <v>343</v>
      </c>
      <c r="D152" s="39">
        <v>336</v>
      </c>
      <c r="E152" s="39">
        <v>331</v>
      </c>
      <c r="F152" s="39">
        <v>322</v>
      </c>
      <c r="G152" s="39">
        <v>313</v>
      </c>
      <c r="H152" s="39">
        <v>346</v>
      </c>
      <c r="I152" s="39">
        <v>322</v>
      </c>
      <c r="K152" s="39">
        <v>321</v>
      </c>
      <c r="L152" s="39">
        <v>328</v>
      </c>
      <c r="M152" s="39">
        <v>331</v>
      </c>
      <c r="N152" s="39">
        <v>321</v>
      </c>
      <c r="O152" s="39">
        <v>340</v>
      </c>
      <c r="P152" s="42">
        <f t="shared" si="4"/>
        <v>3954</v>
      </c>
      <c r="Q152" s="41">
        <f t="shared" si="5"/>
        <v>329.5</v>
      </c>
    </row>
    <row r="153" spans="1:18" ht="12.75">
      <c r="A153" s="39" t="s">
        <v>154</v>
      </c>
      <c r="B153" s="39">
        <v>370</v>
      </c>
      <c r="D153" s="39">
        <v>367</v>
      </c>
      <c r="E153" s="39">
        <v>361</v>
      </c>
      <c r="F153" s="39">
        <v>378</v>
      </c>
      <c r="H153" s="39">
        <v>354</v>
      </c>
      <c r="I153" s="39">
        <v>370</v>
      </c>
      <c r="K153" s="39">
        <v>372</v>
      </c>
      <c r="L153" s="39">
        <v>368</v>
      </c>
      <c r="M153" s="39">
        <v>378</v>
      </c>
      <c r="N153" s="39">
        <v>374</v>
      </c>
      <c r="O153" s="39">
        <v>367</v>
      </c>
      <c r="P153" s="42">
        <f t="shared" si="4"/>
        <v>4059</v>
      </c>
      <c r="Q153" s="41">
        <f t="shared" si="5"/>
        <v>369</v>
      </c>
      <c r="R153" s="40" t="s">
        <v>72</v>
      </c>
    </row>
    <row r="154" spans="1:17" ht="12.75">
      <c r="A154" s="39" t="s">
        <v>155</v>
      </c>
      <c r="B154" s="39">
        <v>310</v>
      </c>
      <c r="D154" s="39">
        <v>320</v>
      </c>
      <c r="E154" s="39">
        <v>320</v>
      </c>
      <c r="F154" s="39">
        <v>325</v>
      </c>
      <c r="G154" s="39">
        <v>308</v>
      </c>
      <c r="I154" s="39">
        <v>317</v>
      </c>
      <c r="K154" s="39">
        <v>315</v>
      </c>
      <c r="L154" s="39">
        <v>320</v>
      </c>
      <c r="M154" s="39">
        <v>331</v>
      </c>
      <c r="N154" s="39">
        <v>306</v>
      </c>
      <c r="O154" s="39">
        <v>332</v>
      </c>
      <c r="P154" s="42">
        <f t="shared" si="4"/>
        <v>3504</v>
      </c>
      <c r="Q154" s="41">
        <f t="shared" si="5"/>
        <v>318.54545454545456</v>
      </c>
    </row>
    <row r="155" spans="1:17" ht="12.75">
      <c r="A155" s="43" t="s">
        <v>156</v>
      </c>
      <c r="H155" s="39">
        <v>280</v>
      </c>
      <c r="P155" s="42">
        <f t="shared" si="4"/>
        <v>280</v>
      </c>
      <c r="Q155" s="41">
        <f t="shared" si="5"/>
        <v>280</v>
      </c>
    </row>
    <row r="156" ht="12.75">
      <c r="Q156" s="41"/>
    </row>
    <row r="157" spans="1:17" ht="12.75">
      <c r="A157" s="40" t="s">
        <v>157</v>
      </c>
      <c r="Q157" s="41"/>
    </row>
    <row r="158" ht="12.75">
      <c r="Q158" s="41"/>
    </row>
    <row r="159" spans="1:17" ht="12.75">
      <c r="A159" s="39" t="s">
        <v>158</v>
      </c>
      <c r="B159" s="39">
        <v>277</v>
      </c>
      <c r="C159" s="39">
        <v>316</v>
      </c>
      <c r="D159" s="39">
        <v>301</v>
      </c>
      <c r="E159" s="39">
        <v>309</v>
      </c>
      <c r="G159" s="39">
        <v>288</v>
      </c>
      <c r="H159" s="39">
        <v>298</v>
      </c>
      <c r="I159" s="39">
        <v>301</v>
      </c>
      <c r="J159" s="39">
        <v>293</v>
      </c>
      <c r="K159" s="39">
        <v>331</v>
      </c>
      <c r="L159" s="39">
        <v>330</v>
      </c>
      <c r="N159" s="39">
        <v>322</v>
      </c>
      <c r="O159" s="39">
        <v>327</v>
      </c>
      <c r="P159" s="42">
        <f t="shared" si="4"/>
        <v>3693</v>
      </c>
      <c r="Q159" s="41">
        <f t="shared" si="5"/>
        <v>307.75</v>
      </c>
    </row>
    <row r="160" spans="1:18" ht="12.75">
      <c r="A160" s="39" t="s">
        <v>159</v>
      </c>
      <c r="B160" s="39">
        <v>353</v>
      </c>
      <c r="C160" s="39">
        <v>362</v>
      </c>
      <c r="D160" s="39">
        <v>345</v>
      </c>
      <c r="E160" s="39">
        <v>352</v>
      </c>
      <c r="G160" s="39">
        <v>333</v>
      </c>
      <c r="H160" s="39">
        <v>356</v>
      </c>
      <c r="I160" s="39">
        <v>354</v>
      </c>
      <c r="J160" s="39">
        <v>363</v>
      </c>
      <c r="K160" s="39">
        <v>366</v>
      </c>
      <c r="L160" s="39">
        <v>366</v>
      </c>
      <c r="N160" s="39">
        <v>366</v>
      </c>
      <c r="O160" s="39">
        <v>349</v>
      </c>
      <c r="P160" s="42">
        <f t="shared" si="4"/>
        <v>4265</v>
      </c>
      <c r="Q160" s="41">
        <f t="shared" si="5"/>
        <v>355.4166666666667</v>
      </c>
      <c r="R160" s="40" t="s">
        <v>160</v>
      </c>
    </row>
    <row r="161" spans="1:17" ht="12.75">
      <c r="A161" s="39" t="s">
        <v>161</v>
      </c>
      <c r="B161" s="39">
        <v>321</v>
      </c>
      <c r="C161" s="39">
        <v>294</v>
      </c>
      <c r="D161" s="39">
        <v>328</v>
      </c>
      <c r="E161" s="39">
        <v>351</v>
      </c>
      <c r="G161" s="39">
        <v>330</v>
      </c>
      <c r="H161" s="39">
        <v>326</v>
      </c>
      <c r="I161" s="39">
        <v>329</v>
      </c>
      <c r="J161" s="39">
        <v>348</v>
      </c>
      <c r="K161" s="39">
        <v>333</v>
      </c>
      <c r="L161" s="39">
        <v>338</v>
      </c>
      <c r="N161" s="39">
        <v>348</v>
      </c>
      <c r="O161" s="39">
        <v>347</v>
      </c>
      <c r="P161" s="42">
        <f t="shared" si="4"/>
        <v>3993</v>
      </c>
      <c r="Q161" s="41">
        <f t="shared" si="5"/>
        <v>332.75</v>
      </c>
    </row>
    <row r="162" spans="2:17" ht="12.75">
      <c r="B162" s="39">
        <v>0</v>
      </c>
      <c r="P162" s="42">
        <f t="shared" si="4"/>
        <v>0</v>
      </c>
      <c r="Q162" s="41">
        <f t="shared" si="5"/>
        <v>0</v>
      </c>
    </row>
    <row r="163" ht="12.75">
      <c r="Q163" s="41"/>
    </row>
    <row r="164" ht="12.75">
      <c r="Q164" s="41"/>
    </row>
    <row r="165" ht="12.75">
      <c r="Q165" s="41"/>
    </row>
    <row r="166" ht="12.75">
      <c r="Q166" s="41"/>
    </row>
    <row r="167" ht="12.75">
      <c r="Q167" s="41"/>
    </row>
    <row r="168" ht="12.75">
      <c r="Q168" s="41"/>
    </row>
    <row r="169" ht="12.75">
      <c r="Q169" s="41"/>
    </row>
    <row r="170" ht="12.75">
      <c r="Q170" s="41"/>
    </row>
    <row r="171" ht="12.75">
      <c r="Q171" s="41"/>
    </row>
    <row r="172" ht="12.75">
      <c r="Q172" s="41"/>
    </row>
    <row r="173" ht="12.75">
      <c r="Q173" s="41"/>
    </row>
    <row r="174" ht="12.75">
      <c r="Q174" s="41"/>
    </row>
    <row r="175" ht="12.75">
      <c r="Q175" s="41"/>
    </row>
    <row r="176" ht="12.75">
      <c r="Q176" s="41"/>
    </row>
    <row r="177" ht="12.75">
      <c r="Q177" s="41"/>
    </row>
    <row r="178" ht="12.75">
      <c r="Q178" s="41"/>
    </row>
    <row r="179" ht="12.75">
      <c r="Q179" s="41"/>
    </row>
    <row r="180" ht="12.75">
      <c r="Q180" s="41"/>
    </row>
    <row r="181" ht="12.75">
      <c r="Q181" s="41"/>
    </row>
    <row r="182" ht="12.75">
      <c r="Q182" s="41"/>
    </row>
    <row r="183" ht="12.75">
      <c r="Q183" s="41"/>
    </row>
    <row r="184" ht="12.75">
      <c r="Q184" s="41"/>
    </row>
    <row r="185" ht="12.75">
      <c r="Q185" s="41"/>
    </row>
    <row r="186" ht="12.75">
      <c r="Q186" s="41"/>
    </row>
    <row r="187" ht="12.75">
      <c r="Q187" s="41"/>
    </row>
    <row r="188" ht="12.75">
      <c r="Q188" s="41"/>
    </row>
    <row r="189" ht="12.75">
      <c r="Q189" s="41"/>
    </row>
    <row r="190" ht="12.75">
      <c r="Q190" s="41"/>
    </row>
    <row r="191" ht="12.75">
      <c r="Q191" s="41"/>
    </row>
    <row r="192" ht="12.75">
      <c r="Q192" s="41"/>
    </row>
    <row r="193" ht="12.75">
      <c r="Q193" s="41"/>
    </row>
    <row r="194" ht="12.75">
      <c r="Q194" s="41"/>
    </row>
    <row r="195" ht="12.75">
      <c r="Q195" s="41"/>
    </row>
    <row r="196" ht="12.75">
      <c r="Q196" s="41"/>
    </row>
    <row r="197" ht="12.75">
      <c r="Q197" s="41"/>
    </row>
    <row r="198" ht="12.75">
      <c r="Q198" s="41"/>
    </row>
    <row r="199" ht="12.75">
      <c r="Q199" s="41"/>
    </row>
    <row r="200" ht="12.75">
      <c r="Q200" s="41"/>
    </row>
    <row r="201" ht="12.75">
      <c r="Q201" s="41"/>
    </row>
    <row r="202" ht="12.75">
      <c r="Q202" s="41"/>
    </row>
    <row r="203" ht="12.75">
      <c r="Q203" s="41"/>
    </row>
    <row r="204" ht="12.75">
      <c r="Q204" s="41"/>
    </row>
    <row r="205" ht="12.75">
      <c r="Q205" s="41"/>
    </row>
    <row r="206" ht="12.75">
      <c r="Q206" s="41"/>
    </row>
    <row r="207" ht="12.75">
      <c r="Q207" s="41"/>
    </row>
    <row r="208" ht="12.75">
      <c r="Q208" s="41"/>
    </row>
    <row r="209" ht="12.75">
      <c r="Q209" s="41"/>
    </row>
    <row r="210" ht="12.75">
      <c r="Q210" s="41"/>
    </row>
    <row r="211" ht="12.75">
      <c r="Q211" s="41"/>
    </row>
    <row r="212" ht="12.75">
      <c r="Q212" s="41"/>
    </row>
    <row r="213" ht="12.75">
      <c r="Q213" s="41"/>
    </row>
    <row r="214" ht="12.75">
      <c r="Q214" s="41"/>
    </row>
    <row r="215" ht="12.75">
      <c r="Q215" s="41"/>
    </row>
    <row r="216" ht="12.75">
      <c r="Q216" s="41"/>
    </row>
    <row r="217" ht="12.75">
      <c r="Q217" s="41"/>
    </row>
    <row r="218" ht="12.75">
      <c r="Q218" s="41"/>
    </row>
    <row r="219" ht="12.75">
      <c r="Q219" s="41"/>
    </row>
    <row r="220" ht="12.75">
      <c r="Q220" s="41"/>
    </row>
    <row r="221" ht="12.75">
      <c r="Q221" s="41"/>
    </row>
    <row r="222" ht="12.75">
      <c r="Q222" s="41"/>
    </row>
    <row r="223" ht="12.75">
      <c r="Q223" s="41"/>
    </row>
    <row r="224" ht="12.75">
      <c r="Q224" s="41"/>
    </row>
    <row r="225" ht="12.75">
      <c r="Q225" s="41"/>
    </row>
    <row r="226" ht="12.75">
      <c r="Q226" s="41"/>
    </row>
    <row r="227" ht="12.75">
      <c r="Q227" s="41"/>
    </row>
    <row r="228" ht="12.75">
      <c r="Q228" s="41"/>
    </row>
    <row r="229" ht="12.75">
      <c r="Q229" s="41"/>
    </row>
    <row r="230" ht="12.75">
      <c r="Q230" s="41"/>
    </row>
    <row r="231" ht="12.75">
      <c r="Q231" s="41"/>
    </row>
    <row r="232" ht="12.75">
      <c r="Q232" s="41"/>
    </row>
    <row r="233" ht="12.75">
      <c r="Q233" s="41"/>
    </row>
    <row r="234" ht="12.75">
      <c r="Q234" s="41"/>
    </row>
    <row r="235" ht="12.75">
      <c r="Q235" s="41"/>
    </row>
    <row r="236" ht="12.75">
      <c r="Q236" s="41"/>
    </row>
    <row r="237" ht="12.75">
      <c r="Q237" s="41"/>
    </row>
    <row r="238" ht="12.75">
      <c r="Q238" s="41"/>
    </row>
    <row r="239" ht="12.75">
      <c r="Q239" s="41"/>
    </row>
    <row r="240" ht="12.75">
      <c r="Q240" s="41"/>
    </row>
    <row r="241" ht="12.75">
      <c r="Q241" s="41"/>
    </row>
    <row r="242" ht="12.75">
      <c r="Q242" s="41"/>
    </row>
    <row r="243" ht="12.75">
      <c r="Q243" s="41"/>
    </row>
    <row r="244" ht="12.75">
      <c r="Q244" s="41"/>
    </row>
    <row r="245" ht="12.75">
      <c r="Q245" s="41"/>
    </row>
    <row r="246" ht="12.75">
      <c r="Q246" s="41"/>
    </row>
    <row r="247" ht="12.75">
      <c r="Q247" s="41"/>
    </row>
    <row r="248" ht="12.75">
      <c r="Q248" s="41"/>
    </row>
    <row r="249" ht="12.75">
      <c r="Q249" s="41"/>
    </row>
    <row r="250" ht="12.75">
      <c r="Q250" s="41"/>
    </row>
    <row r="251" ht="12.75">
      <c r="Q251" s="41"/>
    </row>
    <row r="252" ht="12.75">
      <c r="Q252" s="41"/>
    </row>
    <row r="253" ht="12.75">
      <c r="Q253" s="41"/>
    </row>
    <row r="254" ht="12.75">
      <c r="Q254" s="41"/>
    </row>
    <row r="255" ht="12.75">
      <c r="Q255" s="41"/>
    </row>
    <row r="256" ht="12.75">
      <c r="Q256" s="41"/>
    </row>
    <row r="257" ht="12.75">
      <c r="Q257" s="41"/>
    </row>
    <row r="258" ht="12.75">
      <c r="Q258" s="41"/>
    </row>
    <row r="259" ht="12.75">
      <c r="Q259" s="41"/>
    </row>
    <row r="260" ht="12.75">
      <c r="Q260" s="41"/>
    </row>
    <row r="261" ht="12.75">
      <c r="Q261" s="41"/>
    </row>
    <row r="262" ht="12.75">
      <c r="Q262" s="41"/>
    </row>
    <row r="263" ht="12.75">
      <c r="Q263" s="41"/>
    </row>
    <row r="264" ht="12.75">
      <c r="Q264" s="41"/>
    </row>
    <row r="265" ht="12.75">
      <c r="Q265" s="41"/>
    </row>
    <row r="266" ht="12.75">
      <c r="Q266" s="41"/>
    </row>
    <row r="267" ht="12.75">
      <c r="Q267" s="41"/>
    </row>
    <row r="268" ht="12.75">
      <c r="Q268" s="41"/>
    </row>
    <row r="269" ht="12.75">
      <c r="Q269" s="41"/>
    </row>
    <row r="270" ht="12.75">
      <c r="Q270" s="41"/>
    </row>
    <row r="271" ht="12.75">
      <c r="Q271" s="41"/>
    </row>
    <row r="272" ht="12.75">
      <c r="Q272" s="41"/>
    </row>
    <row r="273" ht="12.75">
      <c r="Q273" s="41"/>
    </row>
    <row r="274" ht="12.75">
      <c r="Q274" s="41"/>
    </row>
    <row r="275" ht="12.75">
      <c r="Q275" s="41"/>
    </row>
    <row r="276" ht="12.75">
      <c r="Q276" s="41"/>
    </row>
    <row r="277" ht="12.75">
      <c r="Q277" s="41"/>
    </row>
    <row r="278" ht="12.75">
      <c r="Q278" s="41"/>
    </row>
    <row r="279" ht="12.75">
      <c r="Q279" s="41"/>
    </row>
    <row r="280" ht="12.75">
      <c r="Q280" s="41"/>
    </row>
    <row r="281" ht="12.75">
      <c r="Q281" s="41"/>
    </row>
    <row r="282" ht="12.75">
      <c r="Q282" s="41"/>
    </row>
    <row r="283" ht="12.75">
      <c r="Q283" s="41"/>
    </row>
    <row r="284" ht="12.75">
      <c r="Q284" s="41"/>
    </row>
    <row r="285" ht="12.75">
      <c r="Q285" s="41"/>
    </row>
    <row r="286" ht="12.75">
      <c r="Q286" s="41"/>
    </row>
    <row r="287" ht="12.75">
      <c r="Q287" s="41"/>
    </row>
    <row r="288" ht="12.75">
      <c r="Q288" s="41"/>
    </row>
    <row r="289" ht="12.75">
      <c r="Q289" s="41"/>
    </row>
    <row r="290" ht="12.75">
      <c r="Q290" s="4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7"/>
  <sheetViews>
    <sheetView showGridLines="0" workbookViewId="0" topLeftCell="A1">
      <selection activeCell="A1" sqref="A1"/>
    </sheetView>
  </sheetViews>
  <sheetFormatPr defaultColWidth="11.00390625" defaultRowHeight="13.5"/>
  <cols>
    <col min="1" max="1" width="20.75390625" style="1" customWidth="1"/>
    <col min="2" max="2" width="3.875" style="1" customWidth="1"/>
    <col min="3" max="3" width="6.875" style="1" customWidth="1"/>
    <col min="4" max="4" width="5.00390625" style="1" customWidth="1"/>
    <col min="5" max="5" width="4.375" style="1" customWidth="1"/>
    <col min="6" max="6" width="1.37890625" style="1" customWidth="1"/>
    <col min="7" max="7" width="4.375" style="1" customWidth="1"/>
    <col min="8" max="8" width="6.00390625" style="1" customWidth="1"/>
    <col min="9" max="16384" width="11.00390625" style="1" customWidth="1"/>
  </cols>
  <sheetData>
    <row r="1" spans="1:8" ht="12.75">
      <c r="A1" s="35" t="str">
        <f>RWK!A4</f>
        <v>Bezirksklasse</v>
      </c>
      <c r="B1" s="36"/>
      <c r="C1" s="36"/>
      <c r="D1" s="36"/>
      <c r="E1" s="36"/>
      <c r="F1" s="36"/>
      <c r="G1" s="36"/>
      <c r="H1" s="36"/>
    </row>
    <row r="2" spans="1:8" ht="12.75">
      <c r="A2" s="37" t="str">
        <f>RWK!A9</f>
        <v>Adler Bräuningshof I</v>
      </c>
      <c r="B2" s="37"/>
      <c r="C2" s="37">
        <f>RWK!B9+RWK!D20+RWK!B25+RWK!D34+RWK!B43+RWK!D52+RWK!B60+RWK!D67+RWK!B78+RWK!D83+RWK!B92+RWK!D101+RWK!B110+RWK!D118</f>
        <v>11759</v>
      </c>
      <c r="D2" s="37" t="s">
        <v>43</v>
      </c>
      <c r="E2" s="37">
        <f>SUM(RWK!F9,RWK!G20,RWK!F25,RWK!G34,RWK!F43,RWK!G52,RWK!F60,RWK!G67,RWK!F78,RWK!G83,RWK!F92,RWK!G101,RWK!F110,RWK!G118)</f>
        <v>14</v>
      </c>
      <c r="F2" s="37" t="s">
        <v>44</v>
      </c>
      <c r="G2" s="37">
        <f>SUM(RWK!G9,RWK!F20,RWK!G25,RWK!F34,RWK!G43,RWK!F52,RWK!G60,RWK!F67,RWK!G78,RWK!F83,RWK!G92,RWK!F101,RWK!G110,RWK!F118)</f>
        <v>8</v>
      </c>
      <c r="H2" s="37" t="s">
        <v>45</v>
      </c>
    </row>
    <row r="3" spans="1:8" ht="12.75">
      <c r="A3" s="21" t="str">
        <f>RWK!A10</f>
        <v>Freischütz Hausen I</v>
      </c>
      <c r="B3" s="37" t="s">
        <v>42</v>
      </c>
      <c r="C3" s="37">
        <f>RWK!B10+RWK!D17+RWK!B26+RWK!D35+RWK!D43+RWK!B51+RWK!B59+RWK!D68+RWK!B75+RWK!D84+RWK!B93+RWK!B101+RWK!D109+RWK!D117</f>
        <v>11892</v>
      </c>
      <c r="D3" s="37" t="s">
        <v>43</v>
      </c>
      <c r="E3" s="37">
        <f>SUM(RWK!F10,RWK!G17,RWK!F26,RWK!G35,RWK!G43,RWK!F51,RWK!F59,RWK!G68,RWK!F75,RWK!G84,RWK!F93,RWK!F101,RWK!G109,RWK!G117)</f>
        <v>18</v>
      </c>
      <c r="F3" s="37" t="s">
        <v>44</v>
      </c>
      <c r="G3" s="37">
        <f>SUM(RWK!G10,RWK!F17,RWK!G26,RWK!F35,RWK!F43,RWK!G51,RWK!G59,RWK!F68,RWK!G75,RWK!F84,RWK!G93,RWK!G101,RWK!F109,RWK!F117)</f>
        <v>4</v>
      </c>
      <c r="H3" s="37" t="s">
        <v>45</v>
      </c>
    </row>
    <row r="4" spans="1:8" ht="12.75">
      <c r="A4" s="37" t="str">
        <f>RWK!A11</f>
        <v>Bav. Langensendelbach I</v>
      </c>
      <c r="B4" s="37"/>
      <c r="C4" s="37">
        <f>RWK!B11+RWK!D18+RWK!B27+RWK!D36+RWK!B44+RWK!D51+RWK!D60+RWK!D69+RWK!B76+RWK!D85+RWK!B94+RWK!D102+RWK!B109+RWK!B118</f>
        <v>13055</v>
      </c>
      <c r="D4" s="37" t="s">
        <v>43</v>
      </c>
      <c r="E4" s="37">
        <f>SUM(RWK!F11,RWK!G18,RWK!F27,RWK!G36,RWK!F44,RWK!G51,RWK!G60,RWK!G69,RWK!F76,RWK!G85,RWK!F94,RWK!G102,RWK!F109,RWK!F118)</f>
        <v>14</v>
      </c>
      <c r="F4" s="37" t="s">
        <v>44</v>
      </c>
      <c r="G4" s="37">
        <f>SUM(RWK!G11,RWK!F18,RWK!G27,RWK!F36,RWK!G44,RWK!F51,RWK!F60,RWK!F69,RWK!G76,RWK!F85,RWK!G94,RWK!F102,RWK!G109,RWK!G118)</f>
        <v>10</v>
      </c>
      <c r="H4" s="37" t="s">
        <v>45</v>
      </c>
    </row>
    <row r="5" spans="1:8" ht="12.75">
      <c r="A5" s="37" t="str">
        <f>RWK!A12</f>
        <v>Bav. Langensendelbach II</v>
      </c>
      <c r="B5" s="37"/>
      <c r="C5" s="37">
        <f>RWK!B12+RWK!D19+RWK!B28+RWK!D33+RWK!D44+RWK!B52+RWK!D59+RWK!D70+RWK!B77+RWK!D86+RWK!B91+RWK!B102+RWK!D110+RWK!B117</f>
        <v>11684</v>
      </c>
      <c r="D5" s="37" t="s">
        <v>43</v>
      </c>
      <c r="E5" s="37">
        <f>SUM(RWK!F12,RWK!G19,RWK!F28,RWK!G33,RWK!G44,RWK!F52,RWK!G59,RWK!G70,RWK!F77,RWK!G86,RWK!F91,RWK!F102,RWK!G110,RWK!F117)</f>
        <v>8</v>
      </c>
      <c r="F5" s="37" t="s">
        <v>44</v>
      </c>
      <c r="G5" s="37">
        <f>SUM(RWK!G12,RWK!F19,RWK!G28,RWK!F33,RWK!F44,RWK!G52,RWK!F59,RWK!F70,RWK!G77,RWK!F86,RWK!G91,RWK!G102,RWK!F110,RWK!G117)</f>
        <v>14</v>
      </c>
      <c r="H5" s="37" t="s">
        <v>45</v>
      </c>
    </row>
    <row r="6" spans="1:8" ht="12.75">
      <c r="A6" s="37" t="str">
        <f>RWK!E9</f>
        <v>A.H. Pinzberg I</v>
      </c>
      <c r="B6" s="37"/>
      <c r="C6" s="37">
        <f>RWK!D9+RWK!B17+RWK!D27+RWK!B33+RWK!B41+RWK!D50+RWK!B58+RWK!B67+RWK!D75+RWK!B85+RWK!D91+RWK!D99+RWK!B108+RWK!D116</f>
        <v>7383</v>
      </c>
      <c r="D6" s="37" t="s">
        <v>43</v>
      </c>
      <c r="E6" s="37">
        <f>SUM(RWK!G9,RWK!F17,RWK!G27,RWK!F33,RWK!F41,RWK!G50,RWK!F58,RWK!F67,RWK!G75,RWK!F85,RWK!G91,RWK!G99,RWK!F108,RWK!G116)</f>
        <v>4</v>
      </c>
      <c r="F6" s="37" t="s">
        <v>44</v>
      </c>
      <c r="G6" s="37">
        <f>SUM(RWK!F9,RWK!G17,RWK!F27,RWK!G33,RWK!G41,RWK!F50,RWK!G58,RWK!G67,RWK!F75,RWK!G85,RWK!F91,RWK!F99,RWK!G108,RWK!F116)</f>
        <v>10</v>
      </c>
      <c r="H6" s="37" t="s">
        <v>45</v>
      </c>
    </row>
    <row r="7" spans="1:8" ht="12.75">
      <c r="A7" s="37" t="str">
        <f>RWK!E10</f>
        <v>frei</v>
      </c>
      <c r="B7" s="37"/>
      <c r="C7" s="37">
        <f>RWK!D10+RWK!B18+RWK!D28+RWK!B34+RWK!D41+RWK!B49+RWK!D57+RWK!B68+RWK!D76+RWK!B86+RWK!D92+RWK!B99+RWK!D107+RWK!B115</f>
        <v>4228</v>
      </c>
      <c r="D7" s="37" t="s">
        <v>43</v>
      </c>
      <c r="E7" s="37">
        <f>SUM(RWK!G10,RWK!F18,RWK!G28,RWK!F34,RWK!G41,RWK!F49,RWK!G57,RWK!F68,RWK!G76,RWK!F86,RWK!G92,RWK!F99,RWK!G107,RWK!F115)</f>
        <v>2</v>
      </c>
      <c r="F7" s="37" t="s">
        <v>44</v>
      </c>
      <c r="G7" s="37">
        <f>SUM(RWK!F10,RWK!G18,RWK!F28,RWK!G34,RWK!F41,RWK!G49,RWK!F57,RWK!G68,RWK!F76,RWK!G86,RWK!F92,RWK!G99,RWK!F107,RWK!G115)</f>
        <v>6</v>
      </c>
      <c r="H7" s="37" t="s">
        <v>45</v>
      </c>
    </row>
    <row r="8" spans="1:8" ht="12.75">
      <c r="A8" s="37" t="str">
        <f>RWK!E11</f>
        <v>Hamonia Bamberg I</v>
      </c>
      <c r="B8" s="37"/>
      <c r="C8" s="37">
        <f>RWK!D11+RWK!B19+RWK!D25+RWK!B35+RWK!B42+RWK!D49+RWK!D58+RWK!B69+RWK!D77+RWK!B83+RWK!D93+RWK!D100+RWK!B107+RWK!B116</f>
        <v>6293</v>
      </c>
      <c r="D8" s="37" t="s">
        <v>43</v>
      </c>
      <c r="E8" s="37">
        <f>SUM(RWK!G11,RWK!F19,RWK!G25,RWK!F35,RWK!F42,RWK!G49,RWK!G58,RWK!F69,RWK!G77,RWK!F83,RWK!G93,RWK!G100,RWK!F107,RWK!F116)</f>
        <v>8</v>
      </c>
      <c r="F8" s="37" t="s">
        <v>44</v>
      </c>
      <c r="G8" s="37">
        <f>SUM(RWK!F11,RWK!G19,RWK!F25,RWK!G35,RWK!G42,RWK!F49,RWK!F58,RWK!G69,RWK!F77,RWK!G83,RWK!F93,RWK!F100,RWK!G107,RWK!G116)</f>
        <v>4</v>
      </c>
      <c r="H8" s="37" t="s">
        <v>45</v>
      </c>
    </row>
    <row r="9" spans="1:8" ht="12.75">
      <c r="A9" s="37" t="str">
        <f>RWK!E12</f>
        <v>Edelw. Poxdorf I</v>
      </c>
      <c r="B9" s="37"/>
      <c r="C9" s="37">
        <f>RWK!D12+RWK!B20+RWK!D26+RWK!B36+RWK!D42+RWK!B50+RWK!B57+RWK!B70+RWK!D78+RWK!B84+RWK!D94+RWK!B100+RWK!D108+RWK!D115</f>
        <v>10481</v>
      </c>
      <c r="D9" s="37" t="s">
        <v>43</v>
      </c>
      <c r="E9" s="37">
        <f>SUM(RWK!G12,RWK!F20,RWK!G26,RWK!F36,RWK!G42,RWK!F50,RWK!F57,RWK!F70,RWK!G78,RWK!F84,RWK!G94,RWK!F100,RWK!G108,RWK!G115)</f>
        <v>4</v>
      </c>
      <c r="F9" s="37" t="s">
        <v>44</v>
      </c>
      <c r="G9" s="37">
        <f>SUM(RWK!F12,RWK!G20,RWK!F26,RWK!G36,RWK!F42,RWK!G50,RWK!G57,RWK!G70,RWK!F78,RWK!G84,RWK!F94,RWK!G100,RWK!F108,RWK!F115)</f>
        <v>16</v>
      </c>
      <c r="H9" s="37" t="s">
        <v>45</v>
      </c>
    </row>
    <row r="11" ht="12.75">
      <c r="A11" s="20" t="str">
        <f>RWK!A123</f>
        <v>Gauoberliga</v>
      </c>
    </row>
    <row r="12" spans="1:8" ht="12.75">
      <c r="A12" s="38" t="str">
        <f>RWK!A128</f>
        <v>Edelweiß Igelsdorf I</v>
      </c>
      <c r="C12" s="1">
        <f>RWK!B128+RWK!D139+RWK!B144+RWK!D153+RWK!B162+RWK!D171+RWK!B179+RWK!D186+RWK!B197+RWK!D202+RWK!B211+RWK!D220+RWK!B229+RWK!D237</f>
        <v>12304</v>
      </c>
      <c r="D12" s="1" t="s">
        <v>43</v>
      </c>
      <c r="E12" s="1">
        <f>SUM(RWK!F128,RWK!G139,RWK!F144,RWK!G153,RWK!F162,RWK!G171,RWK!F179,RWK!G186,RWK!F197,RWK!G202,RWK!F211,RWK!G220,RWK!F229,RWK!G237)</f>
        <v>12</v>
      </c>
      <c r="F12" s="1" t="s">
        <v>44</v>
      </c>
      <c r="G12" s="1">
        <f>SUM(RWK!G128,RWK!F139,RWK!G144,RWK!F153,RWK!G162,RWK!F171,RWK!G179,RWK!F186,RWK!G197,RWK!F202,RWK!G211,RWK!F220,RWK!G229,RWK!F237)</f>
        <v>12</v>
      </c>
      <c r="H12" s="1" t="s">
        <v>45</v>
      </c>
    </row>
    <row r="13" spans="1:8" ht="12.75">
      <c r="A13" s="1" t="str">
        <f>RWK!A129</f>
        <v>Bav. Pinzberg I</v>
      </c>
      <c r="C13" s="1">
        <f>RWK!B129+RWK!D136+RWK!B145+RWK!D154+RWK!D162+RWK!B170+RWK!B178+RWK!D187+RWK!B194+RWK!D203+RWK!B212+RWK!B220+RWK!D228+RWK!D236</f>
        <v>12928</v>
      </c>
      <c r="D13" s="1" t="s">
        <v>43</v>
      </c>
      <c r="E13" s="1">
        <f>SUM(RWK!F129,RWK!G136,RWK!F145,RWK!G154,RWK!G162,RWK!F170,RWK!F178,RWK!G187,RWK!F194,RWK!G203,RWK!F212,RWK!F220,RWK!G228,RWK!G236)</f>
        <v>22</v>
      </c>
      <c r="F13" s="1" t="s">
        <v>44</v>
      </c>
      <c r="G13" s="1">
        <f>SUM(RWK!G129,RWK!F136,RWK!G145,RWK!F154,RWK!F162,RWK!G170,RWK!G178,RWK!F187,RWK!G194,RWK!F203,RWK!G212,RWK!G220,RWK!F228,RWK!F236)</f>
        <v>2</v>
      </c>
      <c r="H13" s="1" t="s">
        <v>45</v>
      </c>
    </row>
    <row r="14" spans="1:8" ht="12.75">
      <c r="A14" s="1" t="str">
        <f>RWK!A130</f>
        <v>Bav. Pinzberg II</v>
      </c>
      <c r="C14" s="1">
        <f>RWK!B130+RWK!D137+RWK!B146+RWK!D155+RWK!B163+RWK!D170+RWK!D179+RWK!D188+RWK!B195+RWK!D204+RWK!B213+RWK!D221+RWK!B228+RWK!B237</f>
        <v>12338</v>
      </c>
      <c r="D14" s="1" t="s">
        <v>43</v>
      </c>
      <c r="E14" s="1">
        <f>SUM(RWK!F130,RWK!G137,RWK!F146,RWK!G155,RWK!F163,RWK!G170,RWK!G179,RWK!G188,RWK!F195,RWK!G204,RWK!F213,RWK!G221,RWK!F228,RWK!F237)</f>
        <v>12</v>
      </c>
      <c r="F14" s="1" t="s">
        <v>44</v>
      </c>
      <c r="G14" s="1">
        <f>SUM(RWK!G130,RWK!F137,RWK!G146,RWK!F155,RWK!G163,RWK!F170,RWK!F179,RWK!F188,RWK!G195,RWK!F204,RWK!G213,RWK!F221,RWK!G228,RWK!G237)</f>
        <v>12</v>
      </c>
      <c r="H14" s="1" t="s">
        <v>45</v>
      </c>
    </row>
    <row r="15" spans="1:8" ht="12.75">
      <c r="A15" s="21" t="str">
        <f>RWK!A131</f>
        <v>Hubertus Neunkirchen I</v>
      </c>
      <c r="C15" s="1">
        <f>RWK!B131+RWK!D138+RWK!B147+RWK!D152+RWK!D163+RWK!B171+RWK!D178+RWK!D189+RWK!B196+RWK!D205+RWK!B210+RWK!B221+RWK!D229+RWK!B236</f>
        <v>12451</v>
      </c>
      <c r="D15" s="1" t="s">
        <v>43</v>
      </c>
      <c r="E15" s="1">
        <f>SUM(RWK!F131,RWK!G138,RWK!F147,RWK!G152,RWK!G163,RWK!F171,RWK!G178,RWK!G189,RWK!F196,RWK!G205,RWK!F210,RWK!F221,RWK!G229,RWK!F236)</f>
        <v>14</v>
      </c>
      <c r="F15" s="1" t="s">
        <v>44</v>
      </c>
      <c r="G15" s="1">
        <f>SUM(RWK!G131,RWK!F138,RWK!G147,RWK!F152,RWK!F163,RWK!G171,RWK!F178,RWK!F189,RWK!G196,RWK!F205,RWK!G210,RWK!G221,RWK!F229,RWK!G236)</f>
        <v>10</v>
      </c>
      <c r="H15" s="1" t="s">
        <v>45</v>
      </c>
    </row>
    <row r="16" spans="1:8" ht="12.75">
      <c r="A16" s="1" t="str">
        <f>RWK!E128</f>
        <v>Bavaria Langensendelbach III</v>
      </c>
      <c r="C16" s="1">
        <f>RWK!D128+RWK!B136+RWK!D146+RWK!B152+RWK!B160+RWK!D169+RWK!B177+RWK!B186+RWK!D194+RWK!B204+RWK!D210+RWK!D218+RWK!B227+RWK!D235</f>
        <v>11779</v>
      </c>
      <c r="D16" s="1" t="s">
        <v>43</v>
      </c>
      <c r="E16" s="1">
        <f>SUM(RWK!G128,RWK!F136,RWK!G146,RWK!F152,RWK!F160,RWK!G169,RWK!F177,RWK!F186,RWK!G194,RWK!F204,RWK!G210,RWK!G218,RWK!F227,RWK!G235)</f>
        <v>0</v>
      </c>
      <c r="F16" s="1" t="s">
        <v>44</v>
      </c>
      <c r="G16" s="1">
        <f>SUM(RWK!F128,RWK!G136,RWK!F146,RWK!G152,RWK!G160,RWK!F169,RWK!G177,RWK!G186,RWK!F194,RWK!G204,RWK!F210,RWK!F218,RWK!G227,RWK!F235)</f>
        <v>24</v>
      </c>
      <c r="H16" s="1" t="s">
        <v>45</v>
      </c>
    </row>
    <row r="17" spans="1:8" ht="12.75">
      <c r="A17" s="1" t="str">
        <f>RWK!E129</f>
        <v>St. Seb. Thurn I</v>
      </c>
      <c r="C17" s="1">
        <f>RWK!D129+RWK!B137+RWK!D147+RWK!B153+RWK!D160+RWK!B168+RWK!D176+RWK!B187+RWK!D195+RWK!B205+RWK!D211+RWK!B218+RWK!D226+RWK!B234</f>
        <v>12462</v>
      </c>
      <c r="D17" s="1" t="s">
        <v>43</v>
      </c>
      <c r="E17" s="1">
        <f>SUM(RWK!G129,RWK!F137,RWK!G147,RWK!F153,RWK!G160,RWK!F168,RWK!G176,RWK!F187,RWK!G195,RWK!F205,RWK!G211,RWK!F218,RWK!G226,RWK!F234)</f>
        <v>16</v>
      </c>
      <c r="F17" s="1" t="s">
        <v>44</v>
      </c>
      <c r="G17" s="1">
        <f>SUM(RWK!F129,RWK!G137,RWK!F147,RWK!G153,RWK!F160,RWK!G168,RWK!F176,RWK!G187,RWK!F195,RWK!G205,RWK!F211,RWK!G218,RWK!F226,RWK!G234)</f>
        <v>8</v>
      </c>
      <c r="H17" s="1" t="s">
        <v>45</v>
      </c>
    </row>
    <row r="18" spans="1:8" ht="12.75">
      <c r="A18" s="1" t="str">
        <f>RWK!E130</f>
        <v>frei</v>
      </c>
      <c r="C18" s="1">
        <f>RWK!D130+RWK!B138+RWK!D144+RWK!B154+RWK!B161+RWK!D168+RWK!D177+RWK!B188+RWK!D196+RWK!B202+RWK!D212+RWK!D219+RWK!B226+RWK!B235</f>
        <v>0</v>
      </c>
      <c r="D18" s="1" t="s">
        <v>43</v>
      </c>
      <c r="E18" s="1">
        <f>SUM(RWK!G130,RWK!F138,RWK!G144,RWK!F154,RWK!F161,RWK!G168,RWK!G177,RWK!F188,RWK!G196,RWK!F202,RWK!G212,RWK!G219,RWK!F226,RWK!F235)</f>
        <v>0</v>
      </c>
      <c r="F18" s="1" t="s">
        <v>44</v>
      </c>
      <c r="G18" s="1">
        <f>SUM(RWK!F130,RWK!G138,RWK!F144,RWK!G154,RWK!G161,RWK!F168,RWK!F177,RWK!G188,RWK!F196,RWK!G202,RWK!F212,RWK!F219,RWK!G226,RWK!G235)</f>
        <v>0</v>
      </c>
      <c r="H18" s="1" t="s">
        <v>45</v>
      </c>
    </row>
    <row r="19" spans="1:8" ht="12.75">
      <c r="A19" s="1" t="str">
        <f>RWK!E131</f>
        <v>HSG Forchheim I</v>
      </c>
      <c r="C19" s="1">
        <f>RWK!D131+RWK!B139+RWK!D145+RWK!B155+RWK!D161+RWK!B169+RWK!B176+RWK!B189+RWK!D197+RWK!B203+RWK!D213+RWK!B219+RWK!D227+RWK!D234</f>
        <v>12097</v>
      </c>
      <c r="D19" s="1" t="s">
        <v>43</v>
      </c>
      <c r="E19" s="1">
        <f>SUM(RWK!G131,RWK!F139,RWK!G145,RWK!F155,RWK!G161,RWK!F169,RWK!F176,RWK!F189,RWK!G197,RWK!F203,RWK!G213,RWK!F219,RWK!G227,RWK!G234)</f>
        <v>8</v>
      </c>
      <c r="F19" s="1" t="s">
        <v>44</v>
      </c>
      <c r="G19" s="1">
        <f>SUM(RWK!F131,RWK!G139,RWK!F145,RWK!G155,RWK!F161,RWK!G169,RWK!G176,RWK!G189,RWK!F197,RWK!G203,RWK!F213,RWK!G219,RWK!F227,RWK!F234)</f>
        <v>16</v>
      </c>
      <c r="H19" s="1" t="s">
        <v>45</v>
      </c>
    </row>
    <row r="21" ht="12.75">
      <c r="A21" s="20" t="str">
        <f>RWK!A242</f>
        <v>Gauklasse</v>
      </c>
    </row>
    <row r="22" spans="1:8" ht="12.75">
      <c r="A22" s="1" t="str">
        <f>RWK!A247</f>
        <v>SG Veilbronn/Siegritz I</v>
      </c>
      <c r="C22" s="1">
        <f>RWK!B247+RWK!D258+RWK!B263+RWK!D272+RWK!B281+RWK!D290+RWK!B298+RWK!D305+RWK!B316+RWK!D321+RWK!B330+RWK!D339+RWK!B348+RWK!D356</f>
        <v>11340</v>
      </c>
      <c r="D22" s="1" t="s">
        <v>43</v>
      </c>
      <c r="E22" s="1">
        <f>SUM(RWK!F247,RWK!G258,RWK!F263,RWK!G272,RWK!F281,RWK!G290,RWK!F298,RWK!G305,RWK!F316,RWK!G321,RWK!F330,RWK!G339,RWK!F348,RWK!G356)</f>
        <v>4</v>
      </c>
      <c r="F22" s="1" t="s">
        <v>44</v>
      </c>
      <c r="G22" s="1">
        <f>SUM(RWK!G247,RWK!F258,RWK!G263,RWK!F272,RWK!G281,RWK!F290,RWK!G298,RWK!F305,RWK!G316,RWK!F321,RWK!G330,RWK!F339,RWK!G348,RWK!F356)</f>
        <v>20</v>
      </c>
      <c r="H22" s="1" t="s">
        <v>45</v>
      </c>
    </row>
    <row r="23" spans="1:8" ht="12.75">
      <c r="A23" s="1" t="str">
        <f>RWK!A248</f>
        <v>ZSTG Burgebrach I</v>
      </c>
      <c r="C23" s="1">
        <f>RWK!B248+RWK!D255+RWK!B264+RWK!D273+RWK!D281+RWK!B289+RWK!B297+RWK!D306+RWK!B313+RWK!D322+RWK!B331+RWK!B339+RWK!D347+RWK!D355</f>
        <v>11840</v>
      </c>
      <c r="D23" s="1" t="s">
        <v>43</v>
      </c>
      <c r="E23" s="1">
        <f>SUM(RWK!F248,RWK!G255,RWK!F264,RWK!G273,RWK!G281,RWK!F289,RWK!F297,RWK!G306,RWK!F313,RWK!G322,RWK!F331,RWK!F339,RWK!G347,RWK!G355)</f>
        <v>18</v>
      </c>
      <c r="F23" s="1" t="s">
        <v>44</v>
      </c>
      <c r="G23" s="1">
        <f>SUM(RWK!G248,RWK!F255,RWK!G264,RWK!F273,RWK!F281,RWK!G289,RWK!G297,RWK!F306,RWK!G313,RWK!F322,RWK!G331,RWK!G339,RWK!F347,RWK!F355)</f>
        <v>6</v>
      </c>
      <c r="H23" s="1" t="s">
        <v>45</v>
      </c>
    </row>
    <row r="24" spans="1:8" ht="12.75">
      <c r="A24" s="1" t="str">
        <f>RWK!A249</f>
        <v>Hub. Großenbuch I</v>
      </c>
      <c r="C24" s="1">
        <f>RWK!B249+RWK!D256+RWK!B265+RWK!D274+RWK!B282+RWK!D289+RWK!D298+RWK!D307+RWK!B314+RWK!D323+RWK!B332+RWK!D340+RWK!B347+RWK!B356</f>
        <v>11542</v>
      </c>
      <c r="D24" s="1" t="s">
        <v>43</v>
      </c>
      <c r="E24" s="1">
        <f>SUM(RWK!F249,RWK!G256,RWK!F265,RWK!G274,RWK!F282,RWK!G289,RWK!G298,RWK!G307,RWK!F314,RWK!G323,RWK!F332,RWK!G340,RWK!F347,RWK!F356)</f>
        <v>4</v>
      </c>
      <c r="F24" s="1" t="s">
        <v>44</v>
      </c>
      <c r="G24" s="1">
        <f>SUM(RWK!G249,RWK!F256,RWK!G265,RWK!F274,RWK!G282,RWK!F289,RWK!F298,RWK!F307,RWK!G314,RWK!F323,RWK!G332,RWK!F340,RWK!G347,RWK!G356)</f>
        <v>20</v>
      </c>
      <c r="H24" s="1" t="s">
        <v>45</v>
      </c>
    </row>
    <row r="25" spans="1:8" ht="12.75">
      <c r="A25" s="1" t="str">
        <f>RWK!A250</f>
        <v>Bav. Effeltrich I</v>
      </c>
      <c r="C25" s="1">
        <f>RWK!B250+RWK!D257+RWK!B266+RWK!D271+RWK!D282+RWK!B290+RWK!D297+RWK!D308+RWK!B315+RWK!D324+RWK!B329+RWK!B340+RWK!D348+RWK!B355</f>
        <v>11797</v>
      </c>
      <c r="D25" s="1" t="s">
        <v>43</v>
      </c>
      <c r="E25" s="1">
        <f>SUM(RWK!F250,RWK!G257,RWK!F266,RWK!G271,RWK!G282,RWK!F290,RWK!G297,RWK!G308,RWK!F315,RWK!G324,RWK!F329,RWK!F340,RWK!G348,RWK!F355)</f>
        <v>22</v>
      </c>
      <c r="F25" s="1" t="s">
        <v>44</v>
      </c>
      <c r="G25" s="1">
        <f>SUM(RWK!G250,RWK!F257,RWK!G266,RWK!F271,RWK!F282,RWK!G290,RWK!F297,RWK!F308,RWK!G315,RWK!F324,RWK!G329,RWK!G340,RWK!F348,RWK!G355)</f>
        <v>2</v>
      </c>
      <c r="H25" s="1" t="s">
        <v>45</v>
      </c>
    </row>
    <row r="26" spans="1:8" ht="12.75">
      <c r="A26" s="1" t="str">
        <f>RWK!E247</f>
        <v>Bav. Pinzberg III</v>
      </c>
      <c r="C26" s="1">
        <f>RWK!D247+RWK!B255+RWK!D265+RWK!B271+RWK!B279+RWK!D288+RWK!B296+RWK!B305+RWK!D313+RWK!B323+RWK!D329+RWK!D337+RWK!B346+RWK!D354</f>
        <v>11659</v>
      </c>
      <c r="D26" s="1" t="s">
        <v>43</v>
      </c>
      <c r="E26" s="1">
        <f>SUM(RWK!G247,RWK!F255,RWK!G265,RWK!F271,RWK!F279,RWK!G288,RWK!F296,RWK!F305,RWK!G313,RWK!F323,RWK!G329,RWK!G337,RWK!F346,RWK!G354)</f>
        <v>10</v>
      </c>
      <c r="F26" s="1" t="s">
        <v>44</v>
      </c>
      <c r="G26" s="1">
        <f>SUM(RWK!F247,RWK!G255,RWK!F265,RWK!G271,RWK!G279,RWK!F288,RWK!G296,RWK!G305,RWK!F313,RWK!G323,RWK!F329,RWK!F337,RWK!G346,RWK!F354)</f>
        <v>14</v>
      </c>
      <c r="H26" s="1" t="s">
        <v>45</v>
      </c>
    </row>
    <row r="27" spans="1:8" ht="12.75">
      <c r="A27" s="1" t="str">
        <f>RWK!E248</f>
        <v>Tell Heroldsbach I</v>
      </c>
      <c r="C27" s="1">
        <f>RWK!D248+RWK!B256+RWK!D266+RWK!B272+RWK!D279+RWK!B287+RWK!D295+RWK!B306+RWK!D314+RWK!B324+RWK!D330+RWK!B337+RWK!D345+RWK!B353</f>
        <v>11890</v>
      </c>
      <c r="D27" s="1" t="s">
        <v>43</v>
      </c>
      <c r="E27" s="1">
        <f>SUM(RWK!G248,RWK!F256,RWK!G266,RWK!F272,RWK!G279,RWK!F287,RWK!G295,RWK!F306,RWK!G314,RWK!F324,RWK!G330,RWK!F337,RWK!G345,RWK!F353)</f>
        <v>10</v>
      </c>
      <c r="F27" s="1" t="s">
        <v>44</v>
      </c>
      <c r="G27" s="1">
        <f>SUM(RWK!F248,RWK!G256,RWK!F266,RWK!G272,RWK!F279,RWK!G287,RWK!F295,RWK!G306,RWK!F314,RWK!G324,RWK!F330,RWK!G337,RWK!F345,RWK!G353)</f>
        <v>14</v>
      </c>
      <c r="H27" s="1" t="s">
        <v>45</v>
      </c>
    </row>
    <row r="28" spans="1:8" ht="12.75">
      <c r="A28" s="1" t="str">
        <f>RWK!E249</f>
        <v>frei</v>
      </c>
      <c r="C28" s="1">
        <f>RWK!D249+RWK!B257+RWK!D263+RWK!B273+RWK!B280+RWK!D287+RWK!D296+RWK!B307+RWK!D315+RWK!B321+RWK!D331+RWK!D338+RWK!B345+RWK!B354</f>
        <v>0</v>
      </c>
      <c r="D28" s="1" t="s">
        <v>43</v>
      </c>
      <c r="E28" s="1">
        <f>SUM(RWK!G249,RWK!F257,RWK!G263,RWK!F273,RWK!F280,RWK!G287,RWK!G296,RWK!F307,RWK!G315,RWK!F321,RWK!G331,RWK!G338,RWK!F345,RWK!F354)</f>
        <v>0</v>
      </c>
      <c r="F28" s="1" t="s">
        <v>44</v>
      </c>
      <c r="G28" s="1">
        <f>SUM(RWK!F249,RWK!G257,RWK!F263,RWK!G273,RWK!G280,RWK!F287,RWK!F296,RWK!G307,RWK!F315,RWK!G321,RWK!F331,RWK!F338,RWK!G345,RWK!G354)</f>
        <v>0</v>
      </c>
      <c r="H28" s="1" t="s">
        <v>45</v>
      </c>
    </row>
    <row r="29" spans="1:8" ht="12.75">
      <c r="A29" s="1" t="str">
        <f>RWK!E250</f>
        <v>Hub. Zeegendorf I</v>
      </c>
      <c r="C29" s="1">
        <f>RWK!D250+RWK!B258+RWK!D264+RWK!B274+RWK!D280+RWK!B288+RWK!B295+RWK!B308+RWK!D316+RWK!B322+RWK!D332+RWK!B338+RWK!D346+RWK!D353</f>
        <v>11951</v>
      </c>
      <c r="D29" s="1" t="s">
        <v>43</v>
      </c>
      <c r="E29" s="1">
        <f>SUM(RWK!G250,RWK!F258,RWK!G264,RWK!F274,RWK!G280,RWK!F288,RWK!F295,RWK!F308,RWK!G316,RWK!F322,RWK!G332,RWK!F338,RWK!G346,RWK!G353)</f>
        <v>16</v>
      </c>
      <c r="F29" s="1" t="s">
        <v>44</v>
      </c>
      <c r="G29" s="1">
        <f>SUM(RWK!F250,RWK!G258,RWK!F264,RWK!G274,RWK!F280,RWK!G288,RWK!G295,RWK!G308,RWK!F316,RWK!G322,RWK!F332,RWK!G338,RWK!F346,RWK!F353)</f>
        <v>8</v>
      </c>
      <c r="H29" s="1" t="s">
        <v>45</v>
      </c>
    </row>
    <row r="31" ht="12.75">
      <c r="A31" s="20">
        <f>RWK!A361</f>
        <v>0</v>
      </c>
    </row>
    <row r="32" spans="1:8" ht="12.75">
      <c r="A32" s="1">
        <f>RWK!A366</f>
        <v>0</v>
      </c>
      <c r="C32" s="1">
        <f>RWK!B366+RWK!D377+RWK!B382+RWK!D391+RWK!B400+RWK!D409+RWK!B417+RWK!D424+RWK!B435+RWK!D440+RWK!B449+RWK!D458+RWK!B467+RWK!D475</f>
        <v>0</v>
      </c>
      <c r="D32" s="1" t="s">
        <v>43</v>
      </c>
      <c r="E32" s="1">
        <f>SUM(RWK!F366,RWK!G377,RWK!F382,RWK!G391,RWK!F400,RWK!G409,RWK!F417,RWK!G424,RWK!F435,RWK!G440,RWK!F449,RWK!G458,RWK!F467,RWK!G475)</f>
        <v>0</v>
      </c>
      <c r="F32" s="1" t="s">
        <v>44</v>
      </c>
      <c r="G32" s="1">
        <f>SUM(RWK!G366,RWK!F377,RWK!G382,RWK!F391,RWK!G400,RWK!F409,RWK!G417,RWK!F424,RWK!G435,RWK!F440,RWK!G449,RWK!F458,RWK!G467,RWK!F475)</f>
        <v>0</v>
      </c>
      <c r="H32" s="1" t="s">
        <v>45</v>
      </c>
    </row>
    <row r="33" spans="1:8" ht="12.75">
      <c r="A33" s="1">
        <f>RWK!A367</f>
        <v>0</v>
      </c>
      <c r="C33" s="1">
        <f>RWK!B367+RWK!D374+RWK!B383+RWK!D392+RWK!D400+RWK!B408+RWK!B416+RWK!D425+RWK!B432+RWK!D441+RWK!B450+RWK!B458+RWK!D466+RWK!D474</f>
        <v>0</v>
      </c>
      <c r="D33" s="1" t="s">
        <v>43</v>
      </c>
      <c r="E33" s="1">
        <f>SUM(RWK!F367,RWK!G374,RWK!F383,RWK!G392,RWK!G400,RWK!F408,RWK!F416,RWK!G425,RWK!F432,RWK!G441,RWK!F450,RWK!F458,RWK!G466,RWK!G474)</f>
        <v>0</v>
      </c>
      <c r="F33" s="1" t="s">
        <v>44</v>
      </c>
      <c r="G33" s="1">
        <f>SUM(RWK!G367,RWK!F374,RWK!G383,RWK!F392,RWK!F400,RWK!G408,RWK!G416,RWK!F425,RWK!G432,RWK!F441,RWK!G450,RWK!G458,RWK!F466,RWK!F474)</f>
        <v>0</v>
      </c>
      <c r="H33" s="1" t="s">
        <v>45</v>
      </c>
    </row>
    <row r="34" spans="1:8" ht="12.75">
      <c r="A34" s="1">
        <f>RWK!A368</f>
        <v>0</v>
      </c>
      <c r="C34" s="1">
        <f>RWK!B368+RWK!D375+RWK!B384+RWK!D393+RWK!B401+RWK!D408+RWK!D417+RWK!D426+RWK!B433+RWK!D442+RWK!B451+RWK!D459+RWK!B466+RWK!B475</f>
        <v>0</v>
      </c>
      <c r="D34" s="1" t="s">
        <v>43</v>
      </c>
      <c r="E34" s="1">
        <f>SUM(RWK!F368,RWK!G375,RWK!F384,RWK!G393,RWK!F401,RWK!G408,RWK!G417,RWK!G426,RWK!F433,RWK!G442,RWK!F451,RWK!G459,RWK!F466,RWK!F475)</f>
        <v>0</v>
      </c>
      <c r="F34" s="1" t="s">
        <v>44</v>
      </c>
      <c r="G34" s="1">
        <f>SUM(RWK!G368,RWK!F375,RWK!G384,RWK!F393,RWK!G401,RWK!F408,RWK!F417,RWK!F426,RWK!G433,RWK!F442,RWK!G451,RWK!F459,RWK!G466,RWK!G475)</f>
        <v>0</v>
      </c>
      <c r="H34" s="1" t="s">
        <v>45</v>
      </c>
    </row>
    <row r="35" spans="1:8" ht="12.75">
      <c r="A35" s="1">
        <f>RWK!A369</f>
        <v>0</v>
      </c>
      <c r="C35" s="1">
        <f>RWK!B369+RWK!D376+RWK!B385+RWK!D390+RWK!D401+RWK!B409+RWK!D416+RWK!D427+RWK!B434+RWK!D443+RWK!B448+RWK!B459+RWK!D467+RWK!B474</f>
        <v>0</v>
      </c>
      <c r="D35" s="1" t="s">
        <v>43</v>
      </c>
      <c r="E35" s="1">
        <f>SUM(RWK!F369,RWK!G376,RWK!F385,RWK!G390,RWK!G401,RWK!F409,RWK!G416,RWK!G427,RWK!F434,RWK!G443,RWK!F448,RWK!F459,RWK!G467,RWK!F474)</f>
        <v>0</v>
      </c>
      <c r="F35" s="1" t="s">
        <v>44</v>
      </c>
      <c r="G35" s="1">
        <f>SUM(RWK!G369,RWK!F376,RWK!G385,RWK!F390,RWK!F401,RWK!G409,RWK!F416,RWK!F427,RWK!G434,RWK!F443,RWK!G448,RWK!G459,RWK!F467,RWK!G474)</f>
        <v>0</v>
      </c>
      <c r="H35" s="1" t="s">
        <v>45</v>
      </c>
    </row>
    <row r="36" spans="1:8" ht="12.75">
      <c r="A36" s="21">
        <f>RWK!E366</f>
        <v>0</v>
      </c>
      <c r="C36" s="1">
        <f>RWK!D366+RWK!B374+RWK!D384+RWK!B390+RWK!B398+RWK!D407+RWK!B415+RWK!B424+RWK!D432+RWK!B442+RWK!D448+RWK!D456+RWK!B465+RWK!D473</f>
        <v>0</v>
      </c>
      <c r="D36" s="1" t="s">
        <v>43</v>
      </c>
      <c r="E36" s="1">
        <f>SUM(RWK!G366,RWK!F374,RWK!G384,RWK!F390,RWK!F398,RWK!G407,RWK!F415,RWK!F424,RWK!G432,RWK!F442,RWK!G448,RWK!G456,RWK!F465,RWK!G473)</f>
        <v>0</v>
      </c>
      <c r="F36" s="1" t="s">
        <v>44</v>
      </c>
      <c r="G36" s="1">
        <f>SUM(RWK!F366,RWK!G374,RWK!F384,RWK!G390,RWK!G398,RWK!F407,RWK!G415,RWK!G424,RWK!F432,RWK!G442,RWK!F448,RWK!F456,RWK!G465,RWK!F473)</f>
        <v>0</v>
      </c>
      <c r="H36" s="1" t="s">
        <v>45</v>
      </c>
    </row>
    <row r="37" spans="1:8" ht="12.75">
      <c r="A37" s="21">
        <f>RWK!E367</f>
        <v>0</v>
      </c>
      <c r="C37" s="1">
        <f>RWK!D367+RWK!B375+RWK!D385+RWK!B391+RWK!D398+RWK!B406+RWK!D414+RWK!B425+RWK!D433+RWK!B443+RWK!D449+RWK!B456+RWK!D464+RWK!B472</f>
        <v>0</v>
      </c>
      <c r="D37" s="1" t="s">
        <v>43</v>
      </c>
      <c r="E37" s="1">
        <f>SUM(RWK!G367,RWK!F375,RWK!G385,RWK!F391,RWK!G398,RWK!F406,RWK!G414,RWK!F425,RWK!G433,RWK!F443,RWK!G449,RWK!F456,RWK!G464,RWK!F472)</f>
        <v>0</v>
      </c>
      <c r="F37" s="1" t="s">
        <v>44</v>
      </c>
      <c r="G37" s="1">
        <f>SUM(RWK!F367,RWK!G375,RWK!F385,RWK!G391,RWK!F398,RWK!G406,RWK!F414,RWK!G425,RWK!F433,RWK!G443,RWK!F449,RWK!G456,RWK!F464,RWK!G472)</f>
        <v>0</v>
      </c>
      <c r="H37" s="1" t="s">
        <v>45</v>
      </c>
    </row>
    <row r="38" spans="1:8" ht="12.75">
      <c r="A38" s="21">
        <f>RWK!E368</f>
        <v>0</v>
      </c>
      <c r="C38" s="1">
        <f>RWK!D368+RWK!B376+RWK!D382+RWK!B392+RWK!B399+RWK!D406+RWK!D415+RWK!B426+RWK!D434+RWK!B440+RWK!D450+RWK!D457+RWK!B464+RWK!B473</f>
        <v>0</v>
      </c>
      <c r="D38" s="1" t="s">
        <v>43</v>
      </c>
      <c r="E38" s="1">
        <f>SUM(RWK!G368,RWK!F376,RWK!G382,RWK!F392,RWK!F399,RWK!G406,RWK!G415,RWK!F426,RWK!G434,RWK!F440,RWK!G450,RWK!G457,RWK!F464,RWK!F473)</f>
        <v>0</v>
      </c>
      <c r="F38" s="1" t="s">
        <v>44</v>
      </c>
      <c r="G38" s="1">
        <f>SUM(RWK!F368,RWK!G376,RWK!F382,RWK!G392,RWK!G399,RWK!F406,RWK!F415,RWK!G426,RWK!F434,RWK!G440,RWK!F450,RWK!F457,RWK!G464,RWK!G473)</f>
        <v>0</v>
      </c>
      <c r="H38" s="1" t="s">
        <v>45</v>
      </c>
    </row>
    <row r="39" spans="1:8" ht="12.75">
      <c r="A39" s="21">
        <f>RWK!E369</f>
        <v>0</v>
      </c>
      <c r="C39" s="1">
        <f>RWK!D369+RWK!B377+RWK!D383+RWK!B393+RWK!D399+RWK!B407+RWK!B414+RWK!B427+RWK!D435+RWK!B441+RWK!D451+RWK!B457+RWK!D465+RWK!D472</f>
        <v>0</v>
      </c>
      <c r="D39" s="1" t="s">
        <v>43</v>
      </c>
      <c r="E39" s="1">
        <f>SUM(RWK!G369,RWK!F377,RWK!G383,RWK!F393,RWK!G399,RWK!F407,RWK!F414,RWK!F427,RWK!G435,RWK!F441,RWK!G451,RWK!F457,RWK!G465,RWK!G472)</f>
        <v>0</v>
      </c>
      <c r="F39" s="1" t="s">
        <v>44</v>
      </c>
      <c r="G39" s="1">
        <f>SUM(RWK!F369,RWK!G377,RWK!F383,RWK!G393,RWK!F399,RWK!G407,RWK!G414,RWK!G427,RWK!F435,RWK!G441,RWK!F451,RWK!G457,RWK!F465,RWK!F472)</f>
        <v>0</v>
      </c>
      <c r="H39" s="1" t="s">
        <v>45</v>
      </c>
    </row>
    <row r="41" ht="12.75">
      <c r="A41" s="20"/>
    </row>
    <row r="51" ht="12.75">
      <c r="A51" s="20"/>
    </row>
    <row r="61" ht="12.75">
      <c r="A61" s="20"/>
    </row>
    <row r="71" ht="12.75">
      <c r="A71" s="20"/>
    </row>
    <row r="81" ht="12.75">
      <c r="A81" s="20"/>
    </row>
    <row r="91" ht="12.75">
      <c r="A91" s="20"/>
    </row>
    <row r="92" spans="6:8" ht="12.75">
      <c r="F92" s="37"/>
      <c r="H92" s="37"/>
    </row>
    <row r="93" spans="6:8" ht="12.75">
      <c r="F93" s="37"/>
      <c r="H93" s="37"/>
    </row>
    <row r="94" spans="6:8" ht="12.75">
      <c r="F94" s="37"/>
      <c r="H94" s="37"/>
    </row>
    <row r="95" spans="6:8" ht="12.75">
      <c r="F95" s="37"/>
      <c r="H95" s="37"/>
    </row>
    <row r="96" spans="6:8" ht="12.75">
      <c r="F96" s="37"/>
      <c r="H96" s="37"/>
    </row>
    <row r="97" spans="6:8" ht="12.75">
      <c r="F97" s="37"/>
      <c r="H97" s="37"/>
    </row>
    <row r="98" spans="6:8" ht="12.75">
      <c r="F98" s="37"/>
      <c r="H98" s="37"/>
    </row>
    <row r="99" spans="6:8" ht="12.75">
      <c r="F99" s="37"/>
      <c r="H99" s="37"/>
    </row>
    <row r="101" ht="12.75">
      <c r="A101" s="20"/>
    </row>
    <row r="102" spans="6:8" ht="12.75">
      <c r="F102" s="37"/>
      <c r="H102" s="37"/>
    </row>
    <row r="103" spans="6:8" ht="12.75">
      <c r="F103" s="37"/>
      <c r="H103" s="37"/>
    </row>
    <row r="104" spans="6:8" ht="12.75">
      <c r="F104" s="37"/>
      <c r="H104" s="37"/>
    </row>
    <row r="105" spans="6:8" ht="12.75">
      <c r="F105" s="37"/>
      <c r="H105" s="37"/>
    </row>
    <row r="106" spans="6:8" ht="12.75">
      <c r="F106" s="37"/>
      <c r="H106" s="37"/>
    </row>
    <row r="107" spans="6:8" ht="12.75">
      <c r="F107" s="37"/>
      <c r="H107" s="37"/>
    </row>
    <row r="108" spans="6:8" ht="12.75">
      <c r="F108" s="37"/>
      <c r="H108" s="37"/>
    </row>
    <row r="109" spans="6:8" ht="12.75">
      <c r="F109" s="37"/>
      <c r="H109" s="37"/>
    </row>
    <row r="111" ht="12.75">
      <c r="A111" s="20"/>
    </row>
    <row r="112" spans="1:8" ht="12.75">
      <c r="A112" s="21"/>
      <c r="F112" s="37"/>
      <c r="H112" s="37"/>
    </row>
    <row r="113" spans="6:8" ht="12.75">
      <c r="F113" s="37"/>
      <c r="H113" s="37"/>
    </row>
    <row r="114" spans="1:8" ht="12.75">
      <c r="A114" s="21"/>
      <c r="F114" s="37"/>
      <c r="H114" s="37"/>
    </row>
    <row r="115" spans="1:8" ht="12.75">
      <c r="A115" s="21"/>
      <c r="F115" s="37"/>
      <c r="H115" s="37"/>
    </row>
    <row r="116" spans="6:8" ht="12.75">
      <c r="F116" s="37"/>
      <c r="H116" s="37"/>
    </row>
    <row r="117" spans="6:8" ht="12.75">
      <c r="F117" s="37"/>
      <c r="H117" s="37"/>
    </row>
    <row r="118" spans="6:8" ht="12.75">
      <c r="F118" s="37"/>
      <c r="H118" s="37"/>
    </row>
    <row r="119" spans="6:8" ht="12.75">
      <c r="F119" s="37"/>
      <c r="H119" s="37"/>
    </row>
    <row r="121" ht="12.75">
      <c r="A121" s="20"/>
    </row>
    <row r="122" spans="6:8" ht="12.75">
      <c r="F122" s="37"/>
      <c r="H122" s="37"/>
    </row>
    <row r="123" spans="6:8" ht="12.75">
      <c r="F123" s="37"/>
      <c r="H123" s="37"/>
    </row>
    <row r="124" spans="6:8" ht="12.75">
      <c r="F124" s="37"/>
      <c r="H124" s="37"/>
    </row>
    <row r="125" spans="6:8" ht="12.75">
      <c r="F125" s="37"/>
      <c r="H125" s="37"/>
    </row>
    <row r="126" spans="6:8" ht="12.75">
      <c r="F126" s="37"/>
      <c r="H126" s="37"/>
    </row>
    <row r="127" spans="6:8" ht="12.75">
      <c r="F127" s="37"/>
      <c r="H127" s="37"/>
    </row>
    <row r="128" spans="6:8" ht="12.75">
      <c r="F128" s="37"/>
      <c r="H128" s="37"/>
    </row>
    <row r="129" spans="6:8" ht="12.75">
      <c r="F129" s="37"/>
      <c r="H129" s="37"/>
    </row>
    <row r="131" ht="12.75">
      <c r="A131" s="20"/>
    </row>
    <row r="132" spans="6:8" ht="12.75">
      <c r="F132" s="37"/>
      <c r="H132" s="37"/>
    </row>
    <row r="133" spans="6:8" ht="12.75">
      <c r="F133" s="37"/>
      <c r="H133" s="37"/>
    </row>
    <row r="134" spans="6:8" ht="12.75">
      <c r="F134" s="37"/>
      <c r="H134" s="37"/>
    </row>
    <row r="135" spans="6:8" ht="12.75">
      <c r="F135" s="37"/>
      <c r="H135" s="37"/>
    </row>
    <row r="136" spans="6:8" ht="12.75">
      <c r="F136" s="37"/>
      <c r="H136" s="37"/>
    </row>
    <row r="137" spans="6:8" ht="12.75">
      <c r="F137" s="37"/>
      <c r="H137" s="37"/>
    </row>
    <row r="138" spans="6:8" ht="12.75">
      <c r="F138" s="37"/>
      <c r="H138" s="37"/>
    </row>
    <row r="139" spans="6:8" ht="12.75">
      <c r="F139" s="37"/>
      <c r="H139" s="37"/>
    </row>
    <row r="141" ht="12.75">
      <c r="A141" s="20"/>
    </row>
    <row r="142" spans="6:8" ht="12.75">
      <c r="F142" s="37"/>
      <c r="H142" s="37"/>
    </row>
    <row r="143" spans="6:8" ht="12.75">
      <c r="F143" s="37"/>
      <c r="H143" s="37"/>
    </row>
    <row r="144" spans="6:8" ht="12.75">
      <c r="F144" s="37"/>
      <c r="H144" s="37"/>
    </row>
    <row r="145" spans="6:8" ht="12.75">
      <c r="F145" s="37"/>
      <c r="H145" s="37"/>
    </row>
    <row r="146" spans="6:8" ht="12.75">
      <c r="F146" s="37"/>
      <c r="H146" s="37"/>
    </row>
    <row r="147" spans="6:8" ht="12.75">
      <c r="F147" s="37"/>
      <c r="H147" s="37"/>
    </row>
    <row r="148" spans="6:8" ht="12.75">
      <c r="F148" s="37"/>
      <c r="H148" s="37"/>
    </row>
    <row r="149" spans="6:8" ht="12.75">
      <c r="F149" s="37"/>
      <c r="H149" s="37"/>
    </row>
    <row r="151" ht="12.75">
      <c r="A151" s="20"/>
    </row>
    <row r="152" spans="1:8" ht="12.75">
      <c r="A152" s="21"/>
      <c r="F152" s="37"/>
      <c r="H152" s="37"/>
    </row>
    <row r="153" spans="6:8" ht="12.75">
      <c r="F153" s="37"/>
      <c r="H153" s="37"/>
    </row>
    <row r="154" spans="1:8" ht="12.75">
      <c r="A154" s="21"/>
      <c r="F154" s="37"/>
      <c r="H154" s="37"/>
    </row>
    <row r="155" spans="1:8" ht="12.75">
      <c r="A155" s="21"/>
      <c r="F155" s="37"/>
      <c r="H155" s="37"/>
    </row>
    <row r="156" spans="6:8" ht="12.75">
      <c r="F156" s="37"/>
      <c r="H156" s="37"/>
    </row>
    <row r="157" spans="6:8" ht="12.75">
      <c r="F157" s="37"/>
      <c r="H157" s="37"/>
    </row>
    <row r="158" spans="6:8" ht="12.75">
      <c r="F158" s="37"/>
      <c r="H158" s="37"/>
    </row>
    <row r="159" spans="6:8" ht="12.75">
      <c r="F159" s="37"/>
      <c r="H159" s="37"/>
    </row>
    <row r="161" ht="12.75">
      <c r="A161" s="20"/>
    </row>
    <row r="162" spans="6:8" ht="12.75">
      <c r="F162" s="37"/>
      <c r="H162" s="37"/>
    </row>
    <row r="163" spans="6:8" ht="12.75">
      <c r="F163" s="37"/>
      <c r="H163" s="37"/>
    </row>
    <row r="164" spans="6:8" ht="12.75">
      <c r="F164" s="37"/>
      <c r="H164" s="37"/>
    </row>
    <row r="165" spans="6:8" ht="12.75">
      <c r="F165" s="37"/>
      <c r="H165" s="37"/>
    </row>
    <row r="166" spans="6:8" ht="12.75">
      <c r="F166" s="37"/>
      <c r="H166" s="37"/>
    </row>
    <row r="167" spans="6:8" ht="12.75">
      <c r="F167" s="37"/>
      <c r="H167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00390625" defaultRowHeight="13.5"/>
  <cols>
    <col min="1" max="16384" width="10.7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00390625" defaultRowHeight="13.5"/>
  <cols>
    <col min="1" max="16384" width="10.7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RWK</dc:title>
  <dc:subject/>
  <dc:creator>Ruppert Herbert</dc:creator>
  <cp:keywords/>
  <dc:description/>
  <cp:lastModifiedBy>Markus Zeis</cp:lastModifiedBy>
  <cp:lastPrinted>2009-05-11T12:04:34Z</cp:lastPrinted>
  <dcterms:created xsi:type="dcterms:W3CDTF">2001-09-17T19:50:36Z</dcterms:created>
  <dcterms:modified xsi:type="dcterms:W3CDTF">2009-05-16T10:49:13Z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-538238244</vt:i4>
  </property>
  <property fmtid="{D5CDD505-2E9C-101B-9397-08002B2CF9AE}" pid="3" name="_AuthorEmail">
    <vt:lpwstr>hans@schusternet.com</vt:lpwstr>
  </property>
  <property fmtid="{D5CDD505-2E9C-101B-9397-08002B2CF9AE}" pid="4" name="_AuthorEmailDisplayName">
    <vt:lpwstr>hans schuster</vt:lpwstr>
  </property>
  <property fmtid="{D5CDD505-2E9C-101B-9397-08002B2CF9AE}" pid="5" name="_PreviousAdHocReviewCycleID">
    <vt:i4>2111371621</vt:i4>
  </property>
</Properties>
</file>